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F19" i="1" s="1"/>
  <c r="E19" i="1"/>
  <c r="E24" i="1"/>
  <c r="F24" i="1"/>
  <c r="E30" i="1"/>
  <c r="F30" i="1"/>
  <c r="E40" i="1"/>
  <c r="F40" i="1"/>
  <c r="E42" i="1"/>
  <c r="F42" i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E110" i="1"/>
  <c r="F110" i="1"/>
  <c r="E113" i="1"/>
  <c r="F113" i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E154" i="1" s="1"/>
  <c r="E156" i="1" s="1"/>
  <c r="F149" i="1"/>
  <c r="F154" i="1" s="1"/>
  <c r="F156" i="1" s="1"/>
  <c r="E158" i="1"/>
  <c r="F158" i="1"/>
  <c r="E163" i="1"/>
  <c r="F163" i="1"/>
  <c r="E168" i="1"/>
  <c r="F168" i="1"/>
  <c r="E176" i="1"/>
  <c r="E184" i="1" s="1"/>
  <c r="F176" i="1"/>
  <c r="F184" i="1" s="1"/>
  <c r="E177" i="1"/>
  <c r="F177" i="1"/>
  <c r="E183" i="1"/>
  <c r="F183" i="1"/>
  <c r="E186" i="1"/>
  <c r="F186" i="1"/>
  <c r="E191" i="1"/>
  <c r="F191" i="1"/>
  <c r="E197" i="1"/>
  <c r="E202" i="1" s="1"/>
  <c r="F197" i="1"/>
  <c r="F202" i="1" s="1"/>
  <c r="E211" i="1"/>
  <c r="F211" i="1"/>
  <c r="E225" i="1"/>
  <c r="E223" i="1" s="1"/>
  <c r="F225" i="1"/>
  <c r="F223" i="1" s="1"/>
  <c r="E233" i="1"/>
  <c r="E231" i="1" s="1"/>
  <c r="F233" i="1"/>
  <c r="F231" i="1" s="1"/>
  <c r="E244" i="1"/>
  <c r="F244" i="1"/>
</calcChain>
</file>

<file path=xl/sharedStrings.xml><?xml version="1.0" encoding="utf-8"?>
<sst xmlns="http://schemas.openxmlformats.org/spreadsheetml/2006/main" count="1110" uniqueCount="728">
  <si>
    <t>JUDETUL  VASLUI</t>
  </si>
  <si>
    <t>COMUNA ROSIESTI</t>
  </si>
  <si>
    <t>CIF 5117550</t>
  </si>
  <si>
    <t xml:space="preserve"> Anexa 40b</t>
  </si>
  <si>
    <t>Anexa 40b -  Situatia activelor si datoriilor</t>
  </si>
  <si>
    <t>Trimestrul: 1,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</si>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</sst>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957978</v>
      </c>
      <c r="F13" s="10">
        <v>1299164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957978</v>
      </c>
      <c r="F17" s="10">
        <f>F12+F13</f>
        <v>1299164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957978</v>
      </c>
      <c r="F19" s="10">
        <f>F17+F18</f>
        <v>1299164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4000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0</v>
      </c>
      <c r="F36" s="10">
        <v>0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0</v>
      </c>
      <c r="F40" s="10">
        <f>F36+F39</f>
        <v>0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0</v>
      </c>
      <c r="F42" s="10">
        <f>F40+F41</f>
        <v>0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0</v>
      </c>
      <c r="F49" s="10">
        <v>0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0</v>
      </c>
      <c r="F50" s="10">
        <f>F49</f>
        <v>0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1304402</v>
      </c>
      <c r="F120" s="10">
        <f>F121+F122+F123+F127</f>
        <v>1742677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1304402</v>
      </c>
      <c r="F121" s="10">
        <v>1742677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1304402</v>
      </c>
      <c r="F129" s="10">
        <f>F120+F128</f>
        <v>1742677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2588</v>
      </c>
      <c r="F140" s="10">
        <f>F141+F142+F143</f>
        <v>2588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0</v>
      </c>
      <c r="F141" s="10">
        <v>0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1294</v>
      </c>
      <c r="F142" s="10">
        <v>1294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1294</v>
      </c>
      <c r="F143" s="10">
        <f>F144+F145+F146</f>
        <v>1294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1294</v>
      </c>
      <c r="F145" s="10">
        <v>1294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2666</v>
      </c>
      <c r="F231" s="10">
        <f>F232+F233+F237+F238</f>
        <v>2854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2666</v>
      </c>
      <c r="F232" s="10">
        <v>2854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64586</v>
      </c>
      <c r="F240" s="10">
        <v>84283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94863</v>
      </c>
      <c r="F241" s="10">
        <v>120720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1294</v>
      </c>
      <c r="F243" s="10">
        <v>1294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160743</v>
      </c>
      <c r="F244" s="10">
        <f>F240+F241+F242+F243</f>
        <v>206297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265779</v>
      </c>
      <c r="F248" s="10">
        <v>265779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265779</v>
      </c>
      <c r="F250" s="10">
        <v>265779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2017-05-15T06:39:14Z</dcterms:created>
  <dcterms:modified xsi:type="dcterms:W3CDTF">2017-05-15T06:39:18Z</dcterms:modified>
</cp:coreProperties>
</file>