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8" i="1"/>
  <c r="D27" i="1" s="1"/>
  <c r="D26" i="1" s="1"/>
  <c r="D25" i="1" s="1"/>
  <c r="E28" i="1"/>
  <c r="E27" i="1" s="1"/>
  <c r="E26" i="1" s="1"/>
  <c r="E25" i="1" s="1"/>
  <c r="F28" i="1"/>
  <c r="F27" i="1" s="1"/>
  <c r="F26" i="1" s="1"/>
  <c r="F25" i="1" s="1"/>
  <c r="G28" i="1"/>
  <c r="G27" i="1" s="1"/>
  <c r="G26" i="1" s="1"/>
  <c r="G25" i="1" s="1"/>
  <c r="H28" i="1"/>
  <c r="H27" i="1" s="1"/>
  <c r="I28" i="1"/>
  <c r="I27" i="1" s="1"/>
  <c r="I26" i="1" s="1"/>
  <c r="I25" i="1" s="1"/>
  <c r="J28" i="1"/>
  <c r="K28" i="1"/>
  <c r="K27" i="1" s="1"/>
  <c r="K26" i="1" s="1"/>
  <c r="K25" i="1" s="1"/>
  <c r="J29" i="1"/>
  <c r="K13" i="1" l="1"/>
  <c r="K12" i="1"/>
  <c r="K11" i="1" s="1"/>
  <c r="I12" i="1"/>
  <c r="I11" i="1" s="1"/>
  <c r="I13" i="1"/>
  <c r="J14" i="1"/>
  <c r="H12" i="1"/>
  <c r="H13" i="1"/>
  <c r="J13" i="1" s="1"/>
  <c r="F12" i="1"/>
  <c r="F11" i="1" s="1"/>
  <c r="F13" i="1"/>
  <c r="J27" i="1"/>
  <c r="H26" i="1"/>
  <c r="G12" i="1"/>
  <c r="G11" i="1" s="1"/>
  <c r="G13" i="1"/>
  <c r="E12" i="1"/>
  <c r="E11" i="1" s="1"/>
  <c r="E13" i="1"/>
  <c r="D12" i="1"/>
  <c r="D11" i="1" s="1"/>
  <c r="D13" i="1"/>
  <c r="H25" i="1" l="1"/>
  <c r="J25" i="1" s="1"/>
  <c r="J26" i="1"/>
  <c r="J12" i="1"/>
  <c r="H11" i="1"/>
  <c r="J11" i="1" s="1"/>
</calcChain>
</file>

<file path=xl/sharedStrings.xml><?xml version="1.0" encoding="utf-8"?>
<sst xmlns="http://schemas.openxmlformats.org/spreadsheetml/2006/main" count="83" uniqueCount="82">
  <si>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</si>
  <si>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</si>
  <si>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</si>
  <si>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</si>
  <si>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</si>
  <si>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</si>
  <si>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</si>
  <si>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</si>
  <si>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</si>
  <si>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</si>
  <si>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</si>
  <si>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</si>
  <si>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</si>
  <si>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</si>
  <si>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</si>
  <si>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</si>
  <si>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</si>
  <si>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</si>
  <si>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</si>
  <si>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</si>
  <si>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</si>
  <si>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</si>
  <si>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</si>
  <si>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</si>
  <si>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</si>
  <si>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</si>
  <si>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</si>
  <si>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</si>
  <si>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</si>
  <si>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</si>
  <si>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</si>
  <si>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</si>
  <si>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</si>
  <si>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</si>
  <si>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</si>
  <si>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</si>
  <si>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</si>
  <si>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</si>
  <si>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</si>
  <si>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</si>
  <si>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</si>
  <si>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</si>
  <si>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</si>
  <si>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</si>
  <si>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</si>
  <si>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</si>
  <si>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</si>
  <si>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</si>
  <si>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</si>
  <si>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</si>
  <si>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</si>
  <si>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</si>
  <si>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</si>
  <si>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</si>
  <si>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</si>
  <si>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</si>
  <si>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</si>
  <si>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</si>
  <si>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</si>
  <si>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</si>
  <si>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</si>
  <si>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</si>
  <si>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</si>
  <si>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</si>
  <si>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</si>
  <si>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</si>
  <si>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</si>
  <si>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</si>
  <si>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</si>
  <si>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</si>
  <si>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</si>
  <si>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</si>
  <si>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</si>
  <si>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</si>
  <si>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394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</si>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</sst>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D12+D25</f>
        <v>423000</v>
      </c>
      <c r="E11" s="11">
        <f>E12+E25</f>
        <v>423000</v>
      </c>
      <c r="F11" s="11">
        <f>F12+F25</f>
        <v>197000</v>
      </c>
      <c r="G11" s="11">
        <f>G12+G25</f>
        <v>197000</v>
      </c>
      <c r="H11" s="11">
        <f>H12+H25</f>
        <v>197000</v>
      </c>
      <c r="I11" s="11">
        <f>I12+I25</f>
        <v>188909</v>
      </c>
      <c r="J11" s="11">
        <f>H11-I11</f>
        <v>8091</v>
      </c>
      <c r="K11" s="11">
        <f>K12+K25</f>
        <v>197071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363000</v>
      </c>
      <c r="E12" s="11">
        <f>E14</f>
        <v>363000</v>
      </c>
      <c r="F12" s="11">
        <f>F14</f>
        <v>197000</v>
      </c>
      <c r="G12" s="11">
        <f>G14</f>
        <v>197000</v>
      </c>
      <c r="H12" s="11">
        <f>H14</f>
        <v>197000</v>
      </c>
      <c r="I12" s="11">
        <f>I14</f>
        <v>188909</v>
      </c>
      <c r="J12" s="11">
        <f>H12-I12</f>
        <v>8091</v>
      </c>
      <c r="K12" s="11">
        <f>K14</f>
        <v>197071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363000</v>
      </c>
      <c r="E13" s="11">
        <f>E14</f>
        <v>363000</v>
      </c>
      <c r="F13" s="11">
        <f>F14</f>
        <v>197000</v>
      </c>
      <c r="G13" s="11">
        <f>G14</f>
        <v>197000</v>
      </c>
      <c r="H13" s="11">
        <f>H14</f>
        <v>197000</v>
      </c>
      <c r="I13" s="11">
        <f>I14</f>
        <v>188909</v>
      </c>
      <c r="J13" s="11">
        <f>H13-I13</f>
        <v>8091</v>
      </c>
      <c r="K13" s="11">
        <f>K14</f>
        <v>197071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D15+D19</f>
        <v>363000</v>
      </c>
      <c r="E14" s="11">
        <f>E15+E19</f>
        <v>363000</v>
      </c>
      <c r="F14" s="11">
        <f>F15+F19</f>
        <v>197000</v>
      </c>
      <c r="G14" s="11">
        <f>G15+G19</f>
        <v>197000</v>
      </c>
      <c r="H14" s="11">
        <f>H15+H19</f>
        <v>197000</v>
      </c>
      <c r="I14" s="11">
        <f>I15+I19</f>
        <v>188909</v>
      </c>
      <c r="J14" s="11">
        <f>H14-I14</f>
        <v>8091</v>
      </c>
      <c r="K14" s="11">
        <f>K15+K19</f>
        <v>197071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</f>
        <v>295000</v>
      </c>
      <c r="E15" s="11">
        <f>E16+E17+E18</f>
        <v>295000</v>
      </c>
      <c r="F15" s="11">
        <f>F16+F17+F18</f>
        <v>160500</v>
      </c>
      <c r="G15" s="11">
        <f>G16+G17+G18</f>
        <v>160500</v>
      </c>
      <c r="H15" s="11">
        <f>H16+H17+H18</f>
        <v>160500</v>
      </c>
      <c r="I15" s="11">
        <f>I16+I17+I18</f>
        <v>155457</v>
      </c>
      <c r="J15" s="11">
        <f>H15-I15</f>
        <v>5043</v>
      </c>
      <c r="K15" s="11">
        <f>K16+K17+K18</f>
        <v>162243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259500</v>
      </c>
      <c r="E16" s="11">
        <v>259500</v>
      </c>
      <c r="F16" s="11">
        <v>137000</v>
      </c>
      <c r="G16" s="11">
        <v>137000</v>
      </c>
      <c r="H16" s="11">
        <v>137000</v>
      </c>
      <c r="I16" s="11">
        <v>136778</v>
      </c>
      <c r="J16" s="11">
        <f>H16-I16</f>
        <v>222</v>
      </c>
      <c r="K16" s="11">
        <v>146080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v>22000</v>
      </c>
      <c r="E17" s="11">
        <v>22000</v>
      </c>
      <c r="F17" s="11">
        <v>13000</v>
      </c>
      <c r="G17" s="11">
        <v>13000</v>
      </c>
      <c r="H17" s="11">
        <v>13000</v>
      </c>
      <c r="I17" s="11">
        <v>11982</v>
      </c>
      <c r="J17" s="11">
        <f>H17-I17</f>
        <v>1018</v>
      </c>
      <c r="K17" s="11">
        <v>10593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13500</v>
      </c>
      <c r="E18" s="11">
        <v>13500</v>
      </c>
      <c r="F18" s="11">
        <v>10500</v>
      </c>
      <c r="G18" s="11">
        <v>10500</v>
      </c>
      <c r="H18" s="11">
        <v>10500</v>
      </c>
      <c r="I18" s="11">
        <v>6697</v>
      </c>
      <c r="J18" s="11">
        <f>H18-I18</f>
        <v>3803</v>
      </c>
      <c r="K18" s="11">
        <v>5570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f>D20+D21+D22+D23+D24</f>
        <v>68000</v>
      </c>
      <c r="E19" s="11">
        <f>E20+E21+E22+E23+E24</f>
        <v>68000</v>
      </c>
      <c r="F19" s="11">
        <f>F20+F21+F22+F23+F24</f>
        <v>36500</v>
      </c>
      <c r="G19" s="11">
        <f>G20+G21+G22+G23+G24</f>
        <v>36500</v>
      </c>
      <c r="H19" s="11">
        <f>H20+H21+H22+H23+H24</f>
        <v>36500</v>
      </c>
      <c r="I19" s="11">
        <f>I20+I21+I22+I23+I24</f>
        <v>33452</v>
      </c>
      <c r="J19" s="11">
        <f>H19-I19</f>
        <v>3048</v>
      </c>
      <c r="K19" s="11">
        <f>K20+K21+K22+K23+K24</f>
        <v>34828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46000</v>
      </c>
      <c r="E20" s="11">
        <v>46000</v>
      </c>
      <c r="F20" s="11">
        <v>23000</v>
      </c>
      <c r="G20" s="11">
        <v>23000</v>
      </c>
      <c r="H20" s="11">
        <v>23000</v>
      </c>
      <c r="I20" s="11">
        <v>21369</v>
      </c>
      <c r="J20" s="11">
        <f>H20-I20</f>
        <v>1631</v>
      </c>
      <c r="K20" s="11">
        <v>22293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1600</v>
      </c>
      <c r="E21" s="11">
        <v>1600</v>
      </c>
      <c r="F21" s="11">
        <v>900</v>
      </c>
      <c r="G21" s="11">
        <v>900</v>
      </c>
      <c r="H21" s="11">
        <v>900</v>
      </c>
      <c r="I21" s="11">
        <v>758</v>
      </c>
      <c r="J21" s="11">
        <f>H21-I21</f>
        <v>142</v>
      </c>
      <c r="K21" s="11">
        <v>792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14200</v>
      </c>
      <c r="E22" s="11">
        <v>14200</v>
      </c>
      <c r="F22" s="11">
        <v>7700</v>
      </c>
      <c r="G22" s="11">
        <v>7700</v>
      </c>
      <c r="H22" s="11">
        <v>7700</v>
      </c>
      <c r="I22" s="11">
        <v>6845</v>
      </c>
      <c r="J22" s="11">
        <f>H22-I22</f>
        <v>855</v>
      </c>
      <c r="K22" s="11">
        <v>7198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v>500</v>
      </c>
      <c r="E23" s="11">
        <v>500</v>
      </c>
      <c r="F23" s="11">
        <v>300</v>
      </c>
      <c r="G23" s="11">
        <v>300</v>
      </c>
      <c r="H23" s="11">
        <v>300</v>
      </c>
      <c r="I23" s="11">
        <v>251</v>
      </c>
      <c r="J23" s="11">
        <f>H23-I23</f>
        <v>49</v>
      </c>
      <c r="K23" s="11">
        <v>259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v>5700</v>
      </c>
      <c r="E24" s="11">
        <v>5700</v>
      </c>
      <c r="F24" s="11">
        <v>4600</v>
      </c>
      <c r="G24" s="11">
        <v>4600</v>
      </c>
      <c r="H24" s="11">
        <v>4600</v>
      </c>
      <c r="I24" s="11">
        <v>4229</v>
      </c>
      <c r="J24" s="11">
        <f>H24-I24</f>
        <v>371</v>
      </c>
      <c r="K24" s="11">
        <v>4286</v>
      </c>
    </row>
    <row r="25" spans="1:12" s="6" customFormat="1" ht="22.5" x14ac:dyDescent="0.25">
      <c r="A25" s="10" t="s">
        <v>62</v>
      </c>
      <c r="B25" s="10" t="s">
        <v>63</v>
      </c>
      <c r="C25" s="10" t="s">
        <v>64</v>
      </c>
      <c r="D25" s="11">
        <f>+D26</f>
        <v>60000</v>
      </c>
      <c r="E25" s="11">
        <f>+E26</f>
        <v>60000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H25-I25</f>
        <v>0</v>
      </c>
      <c r="K25" s="11">
        <f>+K26</f>
        <v>0</v>
      </c>
    </row>
    <row r="26" spans="1:12" s="6" customFormat="1" x14ac:dyDescent="0.25">
      <c r="A26" s="10" t="s">
        <v>65</v>
      </c>
      <c r="B26" s="10" t="s">
        <v>66</v>
      </c>
      <c r="C26" s="10" t="s">
        <v>67</v>
      </c>
      <c r="D26" s="11">
        <f>D27</f>
        <v>60000</v>
      </c>
      <c r="E26" s="11">
        <f>E27</f>
        <v>60000</v>
      </c>
      <c r="F26" s="11">
        <f>F27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H26-I26</f>
        <v>0</v>
      </c>
      <c r="K26" s="11">
        <f>K27</f>
        <v>0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60000</v>
      </c>
      <c r="E27" s="11">
        <f>E28</f>
        <v>60000</v>
      </c>
      <c r="F27" s="11">
        <f>F28</f>
        <v>0</v>
      </c>
      <c r="G27" s="11">
        <f>G28</f>
        <v>0</v>
      </c>
      <c r="H27" s="11">
        <f>H28</f>
        <v>0</v>
      </c>
      <c r="I27" s="11">
        <f>I28</f>
        <v>0</v>
      </c>
      <c r="J27" s="11">
        <f>H27-I27</f>
        <v>0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60000</v>
      </c>
      <c r="E28" s="11">
        <f>+E29</f>
        <v>60000</v>
      </c>
      <c r="F28" s="11">
        <f>+F29</f>
        <v>0</v>
      </c>
      <c r="G28" s="11">
        <f>+G29</f>
        <v>0</v>
      </c>
      <c r="H28" s="11">
        <f>+H29</f>
        <v>0</v>
      </c>
      <c r="I28" s="11">
        <f>+I29</f>
        <v>0</v>
      </c>
      <c r="J28" s="11">
        <f>H28-I28</f>
        <v>0</v>
      </c>
      <c r="K28" s="11">
        <f>+K29</f>
        <v>0</v>
      </c>
    </row>
    <row r="29" spans="1:12" s="6" customFormat="1" x14ac:dyDescent="0.25">
      <c r="A29" s="10" t="s">
        <v>74</v>
      </c>
      <c r="B29" s="10" t="s">
        <v>75</v>
      </c>
      <c r="C29" s="10" t="s">
        <v>76</v>
      </c>
      <c r="D29" s="11">
        <v>60000</v>
      </c>
      <c r="E29" s="11">
        <v>60000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</row>
    <row r="31" spans="1:12" x14ac:dyDescent="0.25">
      <c r="A31" s="13" t="s">
        <v>77</v>
      </c>
      <c r="B31" s="13"/>
      <c r="C31" s="13"/>
      <c r="D31" s="13"/>
      <c r="E31" s="13" t="s">
        <v>79</v>
      </c>
      <c r="F31" s="13"/>
      <c r="G31" s="13"/>
      <c r="H31" s="13"/>
      <c r="I31" s="13" t="s">
        <v>80</v>
      </c>
      <c r="J31" s="13"/>
      <c r="K31" s="13"/>
      <c r="L31" s="13"/>
    </row>
    <row r="32" spans="1:12" x14ac:dyDescent="0.25">
      <c r="A32" s="3" t="s">
        <v>78</v>
      </c>
      <c r="B32" s="3"/>
      <c r="C32" s="3"/>
      <c r="D32" s="3"/>
      <c r="E32" s="3" t="s">
        <v>79</v>
      </c>
      <c r="F32" s="3"/>
      <c r="G32" s="3"/>
      <c r="H32" s="3"/>
      <c r="I32" s="3" t="s">
        <v>81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2">
    <mergeCell ref="H8:H9"/>
    <mergeCell ref="I8:I9"/>
    <mergeCell ref="J8:J9"/>
    <mergeCell ref="K8:K9"/>
    <mergeCell ref="A31:D31"/>
    <mergeCell ref="A32:D32"/>
    <mergeCell ref="E31:H31"/>
    <mergeCell ref="E32:H32"/>
    <mergeCell ref="I31:L31"/>
    <mergeCell ref="I32:L3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2017-07-26T10:09:54Z</dcterms:created>
  <dcterms:modified xsi:type="dcterms:W3CDTF">2017-07-26T10:09:57Z</dcterms:modified>
</cp:coreProperties>
</file>