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D26" i="1"/>
  <c r="E26" i="1"/>
  <c r="F26" i="1"/>
  <c r="G26" i="1"/>
  <c r="H26" i="1"/>
  <c r="I26" i="1"/>
  <c r="J26" i="1"/>
  <c r="K26" i="1"/>
  <c r="J27" i="1"/>
  <c r="D28" i="1"/>
  <c r="E28" i="1"/>
  <c r="F28" i="1"/>
  <c r="G28" i="1"/>
  <c r="H28" i="1"/>
  <c r="I28" i="1"/>
  <c r="J28" i="1"/>
  <c r="K28" i="1"/>
  <c r="J29" i="1"/>
  <c r="D30" i="1"/>
  <c r="E30" i="1"/>
  <c r="F30" i="1"/>
  <c r="G30" i="1"/>
  <c r="H30" i="1"/>
  <c r="I30" i="1"/>
  <c r="J30" i="1"/>
  <c r="K30" i="1"/>
  <c r="J31" i="1"/>
  <c r="H12" i="1" l="1"/>
  <c r="H13" i="1"/>
  <c r="J14" i="1"/>
  <c r="G12" i="1"/>
  <c r="G11" i="1" s="1"/>
  <c r="G13" i="1"/>
  <c r="F12" i="1"/>
  <c r="F11" i="1" s="1"/>
  <c r="F13" i="1"/>
  <c r="K13" i="1"/>
  <c r="K12" i="1"/>
  <c r="K11" i="1" s="1"/>
  <c r="E12" i="1"/>
  <c r="E11" i="1" s="1"/>
  <c r="E13" i="1"/>
  <c r="I12" i="1"/>
  <c r="I11" i="1" s="1"/>
  <c r="I13" i="1"/>
  <c r="J23" i="1"/>
  <c r="D12" i="1"/>
  <c r="D11" i="1" s="1"/>
  <c r="D13" i="1"/>
  <c r="J24" i="1"/>
  <c r="J13" i="1" l="1"/>
  <c r="J12" i="1"/>
  <c r="H11" i="1"/>
  <c r="J11" i="1" s="1"/>
</calcChain>
</file>

<file path=xl/sharedStrings.xml><?xml version="1.0" encoding="utf-8"?>
<sst xmlns="http://schemas.openxmlformats.org/spreadsheetml/2006/main" count="89" uniqueCount="88">
  <si>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</si>
  <si>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</si>
  <si>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</si>
  <si>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</si>
  <si>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</si>
  <si>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</si>
  <si>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</si>
  <si>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</si>
  <si>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</si>
  <si>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</si>
  <si>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</si>
  <si>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</si>
  <si>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</si>
  <si>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</si>
  <si>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</si>
  <si>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</si>
  <si>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</si>
  <si>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</si>
  <si>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</si>
  <si>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</si>
  <si>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</si>
  <si>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</si>
  <si>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</si>
  <si>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</si>
  <si>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</si>
  <si>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</si>
  <si>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</si>
  <si>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</si>
  <si>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</si>
  <si>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</si>
  <si>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</si>
  <si>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</si>
  <si>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</si>
  <si>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</si>
  <si>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</si>
  <si>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</si>
  <si>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</si>
  <si>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</si>
  <si>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</si>
  <si>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</si>
  <si>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</si>
  <si>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</si>
  <si>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</si>
  <si>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</si>
  <si>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</si>
  <si>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</si>
  <si>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</si>
  <si>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</si>
  <si>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</si>
  <si>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</si>
  <si>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</si>
  <si>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</si>
  <si>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</si>
  <si>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</si>
  <si>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</si>
  <si>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</si>
  <si>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</si>
  <si>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</si>
  <si>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</si>
  <si>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</si>
  <si>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</si>
  <si>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</si>
  <si>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44</t>
  </si>
  <si>
    <t>Materiale pentru curatenie</t>
  </si>
  <si>
    <t>20.01.02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</si>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</sst>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38000</v>
      </c>
      <c r="E11" s="11">
        <f>E12</f>
        <v>38000</v>
      </c>
      <c r="F11" s="11">
        <f>F12</f>
        <v>21000</v>
      </c>
      <c r="G11" s="11">
        <f>G12</f>
        <v>21000</v>
      </c>
      <c r="H11" s="11">
        <f>H12</f>
        <v>21000</v>
      </c>
      <c r="I11" s="11">
        <f>I12</f>
        <v>1913</v>
      </c>
      <c r="J11" s="11">
        <f>H11-I11</f>
        <v>19087</v>
      </c>
      <c r="K11" s="11">
        <f>K12</f>
        <v>3676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38000</v>
      </c>
      <c r="E12" s="11">
        <f>E14+E23</f>
        <v>38000</v>
      </c>
      <c r="F12" s="11">
        <f>F14+F23</f>
        <v>21000</v>
      </c>
      <c r="G12" s="11">
        <f>G14+G23</f>
        <v>21000</v>
      </c>
      <c r="H12" s="11">
        <f>H14+H23</f>
        <v>21000</v>
      </c>
      <c r="I12" s="11">
        <f>I14+I23</f>
        <v>1913</v>
      </c>
      <c r="J12" s="11">
        <f>H12-I12</f>
        <v>19087</v>
      </c>
      <c r="K12" s="11">
        <f>K14+K23</f>
        <v>3676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38000</v>
      </c>
      <c r="E13" s="11">
        <f>E14+E23</f>
        <v>38000</v>
      </c>
      <c r="F13" s="11">
        <f>F14+F23</f>
        <v>21000</v>
      </c>
      <c r="G13" s="11">
        <f>G14+G23</f>
        <v>21000</v>
      </c>
      <c r="H13" s="11">
        <f>H14+H23</f>
        <v>21000</v>
      </c>
      <c r="I13" s="11">
        <f>I14+I23</f>
        <v>1913</v>
      </c>
      <c r="J13" s="11">
        <f>H13-I13</f>
        <v>19087</v>
      </c>
      <c r="K13" s="11">
        <f>K14+K23</f>
        <v>3676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26000</v>
      </c>
      <c r="E14" s="11">
        <f>E15+E17</f>
        <v>26000</v>
      </c>
      <c r="F14" s="11">
        <f>F15+F17</f>
        <v>11000</v>
      </c>
      <c r="G14" s="11">
        <f>G15+G17</f>
        <v>11000</v>
      </c>
      <c r="H14" s="11">
        <f>H15+H17</f>
        <v>11000</v>
      </c>
      <c r="I14" s="11">
        <f>I15+I17</f>
        <v>1763</v>
      </c>
      <c r="J14" s="11">
        <f>H14-I14</f>
        <v>9237</v>
      </c>
      <c r="K14" s="11">
        <f>K15+K17</f>
        <v>3526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19000</v>
      </c>
      <c r="E15" s="11">
        <f>E16</f>
        <v>19000</v>
      </c>
      <c r="F15" s="11">
        <f>F16</f>
        <v>6000</v>
      </c>
      <c r="G15" s="11">
        <f>G16</f>
        <v>6000</v>
      </c>
      <c r="H15" s="11">
        <f>H16</f>
        <v>6000</v>
      </c>
      <c r="I15" s="11">
        <f>I16</f>
        <v>1450</v>
      </c>
      <c r="J15" s="11">
        <f>H15-I15</f>
        <v>4550</v>
      </c>
      <c r="K15" s="11">
        <f>K16</f>
        <v>2900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19000</v>
      </c>
      <c r="E16" s="11">
        <v>19000</v>
      </c>
      <c r="F16" s="11">
        <v>6000</v>
      </c>
      <c r="G16" s="11">
        <v>6000</v>
      </c>
      <c r="H16" s="11">
        <v>6000</v>
      </c>
      <c r="I16" s="11">
        <v>1450</v>
      </c>
      <c r="J16" s="11">
        <f>H16-I16</f>
        <v>4550</v>
      </c>
      <c r="K16" s="11">
        <v>2900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7000</v>
      </c>
      <c r="E17" s="11">
        <f>E18+E19+E20+E21+E22</f>
        <v>7000</v>
      </c>
      <c r="F17" s="11">
        <f>F18+F19+F20+F21+F22</f>
        <v>5000</v>
      </c>
      <c r="G17" s="11">
        <f>G18+G19+G20+G21+G22</f>
        <v>5000</v>
      </c>
      <c r="H17" s="11">
        <f>H18+H19+H20+H21+H22</f>
        <v>5000</v>
      </c>
      <c r="I17" s="11">
        <f>I18+I19+I20+I21+I22</f>
        <v>313</v>
      </c>
      <c r="J17" s="11">
        <f>H17-I17</f>
        <v>4687</v>
      </c>
      <c r="K17" s="11">
        <f>K18+K19+K20+K21+K22</f>
        <v>626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3000</v>
      </c>
      <c r="E18" s="11">
        <v>3000</v>
      </c>
      <c r="F18" s="11">
        <v>1000</v>
      </c>
      <c r="G18" s="11">
        <v>1000</v>
      </c>
      <c r="H18" s="11">
        <v>1000</v>
      </c>
      <c r="I18" s="11">
        <v>229</v>
      </c>
      <c r="J18" s="11">
        <f>H18-I18</f>
        <v>771</v>
      </c>
      <c r="K18" s="11">
        <v>458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1000</v>
      </c>
      <c r="E19" s="11">
        <v>1000</v>
      </c>
      <c r="F19" s="11">
        <v>1000</v>
      </c>
      <c r="G19" s="11">
        <v>1000</v>
      </c>
      <c r="H19" s="11">
        <v>1000</v>
      </c>
      <c r="I19" s="11">
        <v>7</v>
      </c>
      <c r="J19" s="11">
        <f>H19-I19</f>
        <v>993</v>
      </c>
      <c r="K19" s="11">
        <v>14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1000</v>
      </c>
      <c r="G20" s="11">
        <v>1000</v>
      </c>
      <c r="H20" s="11">
        <v>1000</v>
      </c>
      <c r="I20" s="11">
        <v>75</v>
      </c>
      <c r="J20" s="11">
        <f>H20-I20</f>
        <v>925</v>
      </c>
      <c r="K20" s="11">
        <v>150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2</v>
      </c>
      <c r="J21" s="11">
        <f>H21-I21</f>
        <v>998</v>
      </c>
      <c r="K21" s="11">
        <v>4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0</v>
      </c>
      <c r="J22" s="11">
        <f>H22-I22</f>
        <v>1000</v>
      </c>
      <c r="K22" s="11">
        <v>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D24+D26+D28+D30</f>
        <v>12000</v>
      </c>
      <c r="E23" s="11">
        <f>E24+E26+E28+E30</f>
        <v>12000</v>
      </c>
      <c r="F23" s="11">
        <f>F24+F26+F28+F30</f>
        <v>10000</v>
      </c>
      <c r="G23" s="11">
        <f>G24+G26+G28+G30</f>
        <v>10000</v>
      </c>
      <c r="H23" s="11">
        <f>H24+H26+H28+H30</f>
        <v>10000</v>
      </c>
      <c r="I23" s="11">
        <f>I24+I26+I28+I30</f>
        <v>150</v>
      </c>
      <c r="J23" s="11">
        <f>H23-I23</f>
        <v>9850</v>
      </c>
      <c r="K23" s="11">
        <f>K24+K26+K28+K30</f>
        <v>150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+D25</f>
        <v>1000</v>
      </c>
      <c r="E24" s="11">
        <f>+E25</f>
        <v>1000</v>
      </c>
      <c r="F24" s="11">
        <f>+F25</f>
        <v>1000</v>
      </c>
      <c r="G24" s="11">
        <f>+G25</f>
        <v>1000</v>
      </c>
      <c r="H24" s="11">
        <f>+H25</f>
        <v>1000</v>
      </c>
      <c r="I24" s="11">
        <f>+I25</f>
        <v>0</v>
      </c>
      <c r="J24" s="11">
        <f>H24-I24</f>
        <v>1000</v>
      </c>
      <c r="K24" s="11">
        <f>+K25</f>
        <v>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</v>
      </c>
      <c r="E25" s="11">
        <v>1000</v>
      </c>
      <c r="F25" s="11">
        <v>1000</v>
      </c>
      <c r="G25" s="11">
        <v>1000</v>
      </c>
      <c r="H25" s="11">
        <v>1000</v>
      </c>
      <c r="I25" s="11">
        <v>0</v>
      </c>
      <c r="J25" s="11">
        <f>H25-I25</f>
        <v>1000</v>
      </c>
      <c r="K25" s="11">
        <v>0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+D27</f>
        <v>7000</v>
      </c>
      <c r="E26" s="11">
        <f>+E27</f>
        <v>7000</v>
      </c>
      <c r="F26" s="11">
        <f>+F27</f>
        <v>5000</v>
      </c>
      <c r="G26" s="11">
        <f>+G27</f>
        <v>5000</v>
      </c>
      <c r="H26" s="11">
        <f>+H27</f>
        <v>5000</v>
      </c>
      <c r="I26" s="11">
        <f>+I27</f>
        <v>0</v>
      </c>
      <c r="J26" s="11">
        <f>H26-I26</f>
        <v>5000</v>
      </c>
      <c r="K26" s="11">
        <f>+K27</f>
        <v>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7000</v>
      </c>
      <c r="E27" s="11">
        <v>7000</v>
      </c>
      <c r="F27" s="11">
        <v>5000</v>
      </c>
      <c r="G27" s="11">
        <v>5000</v>
      </c>
      <c r="H27" s="11">
        <v>5000</v>
      </c>
      <c r="I27" s="11">
        <v>0</v>
      </c>
      <c r="J27" s="11">
        <f>H27-I27</f>
        <v>5000</v>
      </c>
      <c r="K27" s="11">
        <v>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D29</f>
        <v>1000</v>
      </c>
      <c r="E28" s="11">
        <f>E29</f>
        <v>1000</v>
      </c>
      <c r="F28" s="11">
        <f>F29</f>
        <v>1000</v>
      </c>
      <c r="G28" s="11">
        <f>G29</f>
        <v>1000</v>
      </c>
      <c r="H28" s="11">
        <f>H29</f>
        <v>1000</v>
      </c>
      <c r="I28" s="11">
        <f>I29</f>
        <v>8</v>
      </c>
      <c r="J28" s="11">
        <f>H28-I28</f>
        <v>992</v>
      </c>
      <c r="K28" s="11">
        <f>K29</f>
        <v>8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1000</v>
      </c>
      <c r="E29" s="11">
        <v>1000</v>
      </c>
      <c r="F29" s="11">
        <v>1000</v>
      </c>
      <c r="G29" s="11">
        <v>1000</v>
      </c>
      <c r="H29" s="11">
        <v>1000</v>
      </c>
      <c r="I29" s="11">
        <v>8</v>
      </c>
      <c r="J29" s="11">
        <f>H29-I29</f>
        <v>992</v>
      </c>
      <c r="K29" s="11">
        <v>8</v>
      </c>
    </row>
    <row r="30" spans="1:11" s="6" customFormat="1" ht="33" x14ac:dyDescent="0.25">
      <c r="A30" s="10" t="s">
        <v>77</v>
      </c>
      <c r="B30" s="10" t="s">
        <v>78</v>
      </c>
      <c r="C30" s="10" t="s">
        <v>79</v>
      </c>
      <c r="D30" s="11">
        <f>+D31</f>
        <v>3000</v>
      </c>
      <c r="E30" s="11">
        <f>+E31</f>
        <v>3000</v>
      </c>
      <c r="F30" s="11">
        <f>+F31</f>
        <v>3000</v>
      </c>
      <c r="G30" s="11">
        <f>+G31</f>
        <v>3000</v>
      </c>
      <c r="H30" s="11">
        <f>+H31</f>
        <v>3000</v>
      </c>
      <c r="I30" s="11">
        <f>+I31</f>
        <v>142</v>
      </c>
      <c r="J30" s="11">
        <f>H30-I30</f>
        <v>2858</v>
      </c>
      <c r="K30" s="11">
        <f>+K31</f>
        <v>142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3000</v>
      </c>
      <c r="E31" s="11">
        <v>3000</v>
      </c>
      <c r="F31" s="11">
        <v>3000</v>
      </c>
      <c r="G31" s="11">
        <v>3000</v>
      </c>
      <c r="H31" s="11">
        <v>3000</v>
      </c>
      <c r="I31" s="11">
        <v>142</v>
      </c>
      <c r="J31" s="11">
        <f>H31-I31</f>
        <v>2858</v>
      </c>
      <c r="K31" s="11">
        <v>142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83</v>
      </c>
      <c r="B33" s="13"/>
      <c r="C33" s="13"/>
      <c r="D33" s="13"/>
      <c r="E33" s="13" t="s">
        <v>85</v>
      </c>
      <c r="F33" s="13"/>
      <c r="G33" s="13"/>
      <c r="H33" s="13"/>
      <c r="I33" s="13" t="s">
        <v>86</v>
      </c>
      <c r="J33" s="13"/>
      <c r="K33" s="13"/>
      <c r="L33" s="13"/>
    </row>
    <row r="34" spans="1:12" x14ac:dyDescent="0.25">
      <c r="A34" s="3" t="s">
        <v>84</v>
      </c>
      <c r="B34" s="3"/>
      <c r="C34" s="3"/>
      <c r="D34" s="3"/>
      <c r="E34" s="3" t="s">
        <v>85</v>
      </c>
      <c r="F34" s="3"/>
      <c r="G34" s="3"/>
      <c r="H34" s="3"/>
      <c r="I34" s="3" t="s">
        <v>87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2">
    <mergeCell ref="H8:H9"/>
    <mergeCell ref="I8:I9"/>
    <mergeCell ref="J8:J9"/>
    <mergeCell ref="K8:K9"/>
    <mergeCell ref="A33:D33"/>
    <mergeCell ref="A34:D34"/>
    <mergeCell ref="E33:H33"/>
    <mergeCell ref="E34:H34"/>
    <mergeCell ref="I33:L33"/>
    <mergeCell ref="I34:L3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2017-07-26T10:10:08Z</dcterms:created>
  <dcterms:modified xsi:type="dcterms:W3CDTF">2017-07-26T10:10:11Z</dcterms:modified>
</cp:coreProperties>
</file>