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D20" i="1"/>
  <c r="E20" i="1"/>
  <c r="F20" i="1"/>
  <c r="G20" i="1"/>
  <c r="H20" i="1"/>
  <c r="I20" i="1"/>
  <c r="J20" i="1"/>
  <c r="K20" i="1"/>
  <c r="D21" i="1"/>
  <c r="E21" i="1"/>
  <c r="F21" i="1"/>
  <c r="G21" i="1"/>
  <c r="H21" i="1"/>
  <c r="I21" i="1"/>
  <c r="J21" i="1"/>
  <c r="K21" i="1"/>
  <c r="D22" i="1"/>
  <c r="E22" i="1"/>
  <c r="F22" i="1"/>
  <c r="G22" i="1"/>
  <c r="H22" i="1"/>
  <c r="I22" i="1"/>
  <c r="J22" i="1"/>
  <c r="K22" i="1"/>
  <c r="J23" i="1"/>
  <c r="D27" i="1"/>
  <c r="D26" i="1" s="1"/>
  <c r="D25" i="1" s="1"/>
  <c r="D24" i="1" s="1"/>
  <c r="E27" i="1"/>
  <c r="E26" i="1" s="1"/>
  <c r="E25" i="1" s="1"/>
  <c r="E24" i="1" s="1"/>
  <c r="F27" i="1"/>
  <c r="F26" i="1" s="1"/>
  <c r="F25" i="1" s="1"/>
  <c r="F24" i="1" s="1"/>
  <c r="G27" i="1"/>
  <c r="G26" i="1" s="1"/>
  <c r="G25" i="1" s="1"/>
  <c r="G24" i="1" s="1"/>
  <c r="H27" i="1"/>
  <c r="H26" i="1" s="1"/>
  <c r="I27" i="1"/>
  <c r="J27" i="1" s="1"/>
  <c r="K27" i="1"/>
  <c r="K26" i="1" s="1"/>
  <c r="K25" i="1" s="1"/>
  <c r="K24" i="1" s="1"/>
  <c r="J28" i="1"/>
  <c r="H12" i="1" l="1"/>
  <c r="H13" i="1"/>
  <c r="J14" i="1"/>
  <c r="K12" i="1"/>
  <c r="K11" i="1" s="1"/>
  <c r="K13" i="1"/>
  <c r="G12" i="1"/>
  <c r="G11" i="1" s="1"/>
  <c r="G13" i="1"/>
  <c r="I12" i="1"/>
  <c r="I11" i="1" s="1"/>
  <c r="I13" i="1"/>
  <c r="F12" i="1"/>
  <c r="F11" i="1" s="1"/>
  <c r="F13" i="1"/>
  <c r="E12" i="1"/>
  <c r="E11" i="1" s="1"/>
  <c r="E13" i="1"/>
  <c r="H25" i="1"/>
  <c r="J26" i="1"/>
  <c r="D12" i="1"/>
  <c r="D11" i="1" s="1"/>
  <c r="D13" i="1"/>
  <c r="I26" i="1"/>
  <c r="I25" i="1" s="1"/>
  <c r="I24" i="1" s="1"/>
  <c r="J13" i="1" l="1"/>
  <c r="H24" i="1"/>
  <c r="J24" i="1" s="1"/>
  <c r="J25" i="1"/>
  <c r="H11" i="1"/>
  <c r="J11" i="1" s="1"/>
  <c r="J12" i="1"/>
</calcChain>
</file>

<file path=xl/sharedStrings.xml><?xml version="1.0" encoding="utf-8"?>
<sst xmlns="http://schemas.openxmlformats.org/spreadsheetml/2006/main" count="80" uniqueCount="79">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</sst>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D12+D24</f>
        <v>227400</v>
      </c>
      <c r="E11" s="11">
        <f>E12+E24</f>
        <v>227400</v>
      </c>
      <c r="F11" s="11">
        <f>F12+F24</f>
        <v>145400</v>
      </c>
      <c r="G11" s="11">
        <f>G12+G24</f>
        <v>145227</v>
      </c>
      <c r="H11" s="11">
        <f>H12+H24</f>
        <v>145227</v>
      </c>
      <c r="I11" s="11">
        <f>I12+I24</f>
        <v>44866</v>
      </c>
      <c r="J11" s="11">
        <f>H11-I11</f>
        <v>100361</v>
      </c>
      <c r="K11" s="11">
        <f>K12+K24</f>
        <v>43225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+D14+D23</f>
        <v>120400</v>
      </c>
      <c r="E12" s="11">
        <f>+E14+E23</f>
        <v>120400</v>
      </c>
      <c r="F12" s="11">
        <f>+F14+F23</f>
        <v>75400</v>
      </c>
      <c r="G12" s="11">
        <f>+G14+G23</f>
        <v>75227</v>
      </c>
      <c r="H12" s="11">
        <f>+H14+H23</f>
        <v>75227</v>
      </c>
      <c r="I12" s="11">
        <f>+I14+I23</f>
        <v>43052</v>
      </c>
      <c r="J12" s="11">
        <f>H12-I12</f>
        <v>32175</v>
      </c>
      <c r="K12" s="11">
        <f>+K14+K23</f>
        <v>43225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120400</v>
      </c>
      <c r="E13" s="11">
        <f>+E14</f>
        <v>120400</v>
      </c>
      <c r="F13" s="11">
        <f>+F14</f>
        <v>75400</v>
      </c>
      <c r="G13" s="11">
        <f>+G14</f>
        <v>75400</v>
      </c>
      <c r="H13" s="11">
        <f>+H14</f>
        <v>75400</v>
      </c>
      <c r="I13" s="11">
        <f>+I14</f>
        <v>43225</v>
      </c>
      <c r="J13" s="11">
        <f>H13-I13</f>
        <v>32175</v>
      </c>
      <c r="K13" s="11">
        <f>+K14</f>
        <v>43225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120400</v>
      </c>
      <c r="E14" s="11">
        <f>E15+E18</f>
        <v>120400</v>
      </c>
      <c r="F14" s="11">
        <f>F15+F18</f>
        <v>75400</v>
      </c>
      <c r="G14" s="11">
        <f>G15+G18</f>
        <v>75400</v>
      </c>
      <c r="H14" s="11">
        <f>H15+H18</f>
        <v>75400</v>
      </c>
      <c r="I14" s="11">
        <f>I15+I18</f>
        <v>43225</v>
      </c>
      <c r="J14" s="11">
        <f>H14-I14</f>
        <v>32175</v>
      </c>
      <c r="K14" s="11">
        <f>K15+K18</f>
        <v>43225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+D16+D17</f>
        <v>110400</v>
      </c>
      <c r="E15" s="11">
        <f>+E16+E17</f>
        <v>110400</v>
      </c>
      <c r="F15" s="11">
        <f>+F16+F17</f>
        <v>75400</v>
      </c>
      <c r="G15" s="11">
        <f>+G16+G17</f>
        <v>75400</v>
      </c>
      <c r="H15" s="11">
        <f>+H16+H17</f>
        <v>75400</v>
      </c>
      <c r="I15" s="11">
        <f>+I16+I17</f>
        <v>43225</v>
      </c>
      <c r="J15" s="11">
        <f>H15-I15</f>
        <v>32175</v>
      </c>
      <c r="K15" s="11">
        <f>+K16+K17</f>
        <v>43225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95400</v>
      </c>
      <c r="E16" s="11">
        <v>95400</v>
      </c>
      <c r="F16" s="11">
        <v>65400</v>
      </c>
      <c r="G16" s="11">
        <v>65400</v>
      </c>
      <c r="H16" s="11">
        <v>65400</v>
      </c>
      <c r="I16" s="11">
        <v>40254</v>
      </c>
      <c r="J16" s="11">
        <f>H16-I16</f>
        <v>25146</v>
      </c>
      <c r="K16" s="11">
        <v>40254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v>15000</v>
      </c>
      <c r="E17" s="11">
        <v>15000</v>
      </c>
      <c r="F17" s="11">
        <v>10000</v>
      </c>
      <c r="G17" s="11">
        <v>10000</v>
      </c>
      <c r="H17" s="11">
        <v>10000</v>
      </c>
      <c r="I17" s="11">
        <v>2971</v>
      </c>
      <c r="J17" s="11">
        <f>H17-I17</f>
        <v>7029</v>
      </c>
      <c r="K17" s="11">
        <v>2971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</v>
      </c>
      <c r="E18" s="11">
        <f>+E19</f>
        <v>10000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10000</v>
      </c>
      <c r="E19" s="11">
        <v>10000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D23</f>
        <v>0</v>
      </c>
      <c r="E20" s="11">
        <f>E23</f>
        <v>0</v>
      </c>
      <c r="F20" s="11">
        <f>F23</f>
        <v>0</v>
      </c>
      <c r="G20" s="11">
        <f>G23</f>
        <v>-173</v>
      </c>
      <c r="H20" s="11">
        <f>H23</f>
        <v>-173</v>
      </c>
      <c r="I20" s="11">
        <f>I23</f>
        <v>-173</v>
      </c>
      <c r="J20" s="11">
        <f>H20-I20</f>
        <v>0</v>
      </c>
      <c r="K20" s="11">
        <f>K23</f>
        <v>0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D23</f>
        <v>0</v>
      </c>
      <c r="E21" s="11">
        <f>E23</f>
        <v>0</v>
      </c>
      <c r="F21" s="11">
        <f>F23</f>
        <v>0</v>
      </c>
      <c r="G21" s="11">
        <f>G23</f>
        <v>-173</v>
      </c>
      <c r="H21" s="11">
        <f>H23</f>
        <v>-173</v>
      </c>
      <c r="I21" s="11">
        <f>I23</f>
        <v>-173</v>
      </c>
      <c r="J21" s="11">
        <f>H21-I21</f>
        <v>0</v>
      </c>
      <c r="K21" s="11">
        <f>K23</f>
        <v>0</v>
      </c>
    </row>
    <row r="22" spans="1:12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0</v>
      </c>
      <c r="E22" s="11">
        <f>E23</f>
        <v>0</v>
      </c>
      <c r="F22" s="11">
        <f>F23</f>
        <v>0</v>
      </c>
      <c r="G22" s="11">
        <f>G23</f>
        <v>-173</v>
      </c>
      <c r="H22" s="11">
        <f>H23</f>
        <v>-173</v>
      </c>
      <c r="I22" s="11">
        <f>I23</f>
        <v>-173</v>
      </c>
      <c r="J22" s="11">
        <f>H22-I22</f>
        <v>0</v>
      </c>
      <c r="K22" s="11">
        <f>K23</f>
        <v>0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0</v>
      </c>
      <c r="F23" s="11">
        <v>0</v>
      </c>
      <c r="G23" s="11">
        <v>-173</v>
      </c>
      <c r="H23" s="11">
        <v>-173</v>
      </c>
      <c r="I23" s="11">
        <v>-173</v>
      </c>
      <c r="J23" s="11">
        <f>H23-I23</f>
        <v>0</v>
      </c>
      <c r="K23" s="11">
        <v>0</v>
      </c>
    </row>
    <row r="24" spans="1:12" s="6" customFormat="1" ht="22.5" x14ac:dyDescent="0.25">
      <c r="A24" s="10" t="s">
        <v>59</v>
      </c>
      <c r="B24" s="10" t="s">
        <v>60</v>
      </c>
      <c r="C24" s="10" t="s">
        <v>61</v>
      </c>
      <c r="D24" s="11">
        <f>+D25</f>
        <v>107000</v>
      </c>
      <c r="E24" s="11">
        <f>+E25</f>
        <v>107000</v>
      </c>
      <c r="F24" s="11">
        <f>+F25</f>
        <v>70000</v>
      </c>
      <c r="G24" s="11">
        <f>+G25</f>
        <v>70000</v>
      </c>
      <c r="H24" s="11">
        <f>+H25</f>
        <v>70000</v>
      </c>
      <c r="I24" s="11">
        <f>+I25</f>
        <v>1814</v>
      </c>
      <c r="J24" s="11">
        <f>H24-I24</f>
        <v>68186</v>
      </c>
      <c r="K24" s="11">
        <f>+K25</f>
        <v>0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f>D26</f>
        <v>107000</v>
      </c>
      <c r="E25" s="11">
        <f>E26</f>
        <v>107000</v>
      </c>
      <c r="F25" s="11">
        <f>F26</f>
        <v>70000</v>
      </c>
      <c r="G25" s="11">
        <f>G26</f>
        <v>70000</v>
      </c>
      <c r="H25" s="11">
        <f>H26</f>
        <v>70000</v>
      </c>
      <c r="I25" s="11">
        <f>I26</f>
        <v>1814</v>
      </c>
      <c r="J25" s="11">
        <f>H25-I25</f>
        <v>68186</v>
      </c>
      <c r="K25" s="11">
        <f>K26</f>
        <v>0</v>
      </c>
    </row>
    <row r="26" spans="1:12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107000</v>
      </c>
      <c r="E26" s="11">
        <f>E27</f>
        <v>107000</v>
      </c>
      <c r="F26" s="11">
        <f>F27</f>
        <v>70000</v>
      </c>
      <c r="G26" s="11">
        <f>G27</f>
        <v>70000</v>
      </c>
      <c r="H26" s="11">
        <f>H27</f>
        <v>70000</v>
      </c>
      <c r="I26" s="11">
        <f>I27</f>
        <v>1814</v>
      </c>
      <c r="J26" s="11">
        <f>H26-I26</f>
        <v>68186</v>
      </c>
      <c r="K26" s="11">
        <f>K27</f>
        <v>0</v>
      </c>
    </row>
    <row r="27" spans="1:12" s="6" customFormat="1" x14ac:dyDescent="0.25">
      <c r="A27" s="10" t="s">
        <v>68</v>
      </c>
      <c r="B27" s="10" t="s">
        <v>69</v>
      </c>
      <c r="C27" s="10" t="s">
        <v>70</v>
      </c>
      <c r="D27" s="11">
        <f>+D28</f>
        <v>107000</v>
      </c>
      <c r="E27" s="11">
        <f>+E28</f>
        <v>107000</v>
      </c>
      <c r="F27" s="11">
        <f>+F28</f>
        <v>70000</v>
      </c>
      <c r="G27" s="11">
        <f>+G28</f>
        <v>70000</v>
      </c>
      <c r="H27" s="11">
        <f>+H28</f>
        <v>70000</v>
      </c>
      <c r="I27" s="11">
        <f>+I28</f>
        <v>1814</v>
      </c>
      <c r="J27" s="11">
        <f>H27-I27</f>
        <v>68186</v>
      </c>
      <c r="K27" s="11">
        <f>+K28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v>107000</v>
      </c>
      <c r="E28" s="11">
        <v>107000</v>
      </c>
      <c r="F28" s="11">
        <v>70000</v>
      </c>
      <c r="G28" s="11">
        <v>70000</v>
      </c>
      <c r="H28" s="11">
        <v>70000</v>
      </c>
      <c r="I28" s="11">
        <v>1814</v>
      </c>
      <c r="J28" s="11">
        <f>H28-I28</f>
        <v>68186</v>
      </c>
      <c r="K28" s="11"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74</v>
      </c>
      <c r="B30" s="13"/>
      <c r="C30" s="13"/>
      <c r="D30" s="13"/>
      <c r="E30" s="13" t="s">
        <v>76</v>
      </c>
      <c r="F30" s="13"/>
      <c r="G30" s="13"/>
      <c r="H30" s="13"/>
      <c r="I30" s="13" t="s">
        <v>77</v>
      </c>
      <c r="J30" s="13"/>
      <c r="K30" s="13"/>
      <c r="L30" s="13"/>
    </row>
    <row r="31" spans="1:12" x14ac:dyDescent="0.25">
      <c r="A31" s="3" t="s">
        <v>75</v>
      </c>
      <c r="B31" s="3"/>
      <c r="C31" s="3"/>
      <c r="D31" s="3"/>
      <c r="E31" s="3" t="s">
        <v>76</v>
      </c>
      <c r="F31" s="3"/>
      <c r="G31" s="3"/>
      <c r="H31" s="3"/>
      <c r="I31" s="3" t="s">
        <v>78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H8:H9"/>
    <mergeCell ref="I8:I9"/>
    <mergeCell ref="J8:J9"/>
    <mergeCell ref="K8:K9"/>
    <mergeCell ref="A30:D30"/>
    <mergeCell ref="A31:D31"/>
    <mergeCell ref="E30:H30"/>
    <mergeCell ref="E31:H31"/>
    <mergeCell ref="I30:L30"/>
    <mergeCell ref="I31:L31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2017-11-12T10:01:03Z</dcterms:created>
  <dcterms:modified xsi:type="dcterms:W3CDTF">2017-11-12T10:01:05Z</dcterms:modified>
</cp:coreProperties>
</file>