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D18" i="1"/>
  <c r="E18" i="1"/>
  <c r="F18" i="1"/>
  <c r="G18" i="1"/>
  <c r="H18" i="1"/>
  <c r="I18" i="1"/>
  <c r="J18" i="1" s="1"/>
  <c r="K18" i="1"/>
  <c r="J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J25" i="1" s="1"/>
  <c r="I26" i="1"/>
  <c r="I25" i="1" s="1"/>
  <c r="K26" i="1"/>
  <c r="K25" i="1" s="1"/>
  <c r="J27" i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I37" i="1"/>
  <c r="J37" i="1"/>
  <c r="K37" i="1"/>
  <c r="J38" i="1"/>
  <c r="J39" i="1"/>
  <c r="D40" i="1"/>
  <c r="E40" i="1"/>
  <c r="F40" i="1"/>
  <c r="G40" i="1"/>
  <c r="H40" i="1"/>
  <c r="J40" i="1" s="1"/>
  <c r="I40" i="1"/>
  <c r="K40" i="1"/>
  <c r="J41" i="1"/>
  <c r="D42" i="1"/>
  <c r="E42" i="1"/>
  <c r="F42" i="1"/>
  <c r="G42" i="1"/>
  <c r="H42" i="1"/>
  <c r="J42" i="1" s="1"/>
  <c r="I42" i="1"/>
  <c r="K42" i="1"/>
  <c r="D43" i="1"/>
  <c r="E43" i="1"/>
  <c r="F43" i="1"/>
  <c r="G43" i="1"/>
  <c r="H43" i="1"/>
  <c r="J43" i="1" s="1"/>
  <c r="I43" i="1"/>
  <c r="K43" i="1"/>
  <c r="D44" i="1"/>
  <c r="E44" i="1"/>
  <c r="F44" i="1"/>
  <c r="G44" i="1"/>
  <c r="H44" i="1"/>
  <c r="J44" i="1" s="1"/>
  <c r="I44" i="1"/>
  <c r="K44" i="1"/>
  <c r="J45" i="1"/>
  <c r="D49" i="1"/>
  <c r="D48" i="1" s="1"/>
  <c r="D47" i="1" s="1"/>
  <c r="D46" i="1" s="1"/>
  <c r="E49" i="1"/>
  <c r="E48" i="1" s="1"/>
  <c r="E47" i="1" s="1"/>
  <c r="E46" i="1" s="1"/>
  <c r="F49" i="1"/>
  <c r="F48" i="1" s="1"/>
  <c r="F47" i="1" s="1"/>
  <c r="F46" i="1" s="1"/>
  <c r="G49" i="1"/>
  <c r="G48" i="1" s="1"/>
  <c r="G47" i="1" s="1"/>
  <c r="G46" i="1" s="1"/>
  <c r="H49" i="1"/>
  <c r="H48" i="1" s="1"/>
  <c r="I49" i="1"/>
  <c r="I48" i="1" s="1"/>
  <c r="I47" i="1" s="1"/>
  <c r="I46" i="1" s="1"/>
  <c r="K49" i="1"/>
  <c r="K48" i="1" s="1"/>
  <c r="K47" i="1" s="1"/>
  <c r="K46" i="1" s="1"/>
  <c r="J50" i="1"/>
  <c r="J51" i="1"/>
  <c r="J52" i="1"/>
  <c r="J53" i="1"/>
  <c r="K12" i="1" l="1"/>
  <c r="K11" i="1" s="1"/>
  <c r="K13" i="1"/>
  <c r="H12" i="1"/>
  <c r="H13" i="1"/>
  <c r="J14" i="1"/>
  <c r="G12" i="1"/>
  <c r="G11" i="1" s="1"/>
  <c r="G13" i="1"/>
  <c r="F12" i="1"/>
  <c r="F11" i="1" s="1"/>
  <c r="F13" i="1"/>
  <c r="E12" i="1"/>
  <c r="E11" i="1" s="1"/>
  <c r="E13" i="1"/>
  <c r="I12" i="1"/>
  <c r="I11" i="1" s="1"/>
  <c r="I13" i="1"/>
  <c r="H47" i="1"/>
  <c r="J48" i="1"/>
  <c r="D12" i="1"/>
  <c r="D11" i="1" s="1"/>
  <c r="D13" i="1"/>
  <c r="J26" i="1"/>
  <c r="J15" i="1"/>
  <c r="J49" i="1"/>
  <c r="H46" i="1" l="1"/>
  <c r="J46" i="1" s="1"/>
  <c r="J47" i="1"/>
  <c r="J12" i="1"/>
  <c r="J13" i="1"/>
  <c r="H11" i="1" l="1"/>
  <c r="J11" i="1" s="1"/>
</calcChain>
</file>

<file path=xl/sharedStrings.xml><?xml version="1.0" encoding="utf-8"?>
<sst xmlns="http://schemas.openxmlformats.org/spreadsheetml/2006/main" count="155" uniqueCount="154">
  <si>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</si>
  <si>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</si>
  <si>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</si>
  <si>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</si>
  <si>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</si>
  <si>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</si>
  <si>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</si>
  <si>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</si>
  <si>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</si>
  <si>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</si>
  <si>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</si>
  <si>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</si>
  <si>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</si>
  <si>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</si>
  <si>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</si>
  <si>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</si>
  <si>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</si>
  <si>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</si>
  <si>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</si>
  <si>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</si>
  <si>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</si>
  <si>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</si>
  <si>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</si>
  <si>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</si>
  <si>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</si>
  <si>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</si>
  <si>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</si>
  <si>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</si>
  <si>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</si>
  <si>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</si>
  <si>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</si>
  <si>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</si>
  <si>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</si>
  <si>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</si>
  <si>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</si>
  <si>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</si>
  <si>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</si>
  <si>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</si>
  <si>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</si>
  <si>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</si>
  <si>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</si>
  <si>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</si>
  <si>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</si>
  <si>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</si>
  <si>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</si>
  <si>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</si>
  <si>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</si>
  <si>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</si>
  <si>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</si>
  <si>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</si>
  <si>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</si>
  <si>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</si>
  <si>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</si>
  <si>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</si>
  <si>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</si>
  <si>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</si>
  <si>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38</t>
  </si>
  <si>
    <t>Prime de asigurare pe viatza platite de angajator pt angajati</t>
  </si>
  <si>
    <t>10.03.05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</si>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</sst>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D12+D46</f>
        <v>966406</v>
      </c>
      <c r="E11" s="11">
        <f>E12+E46</f>
        <v>966406</v>
      </c>
      <c r="F11" s="11">
        <f>F12+F46</f>
        <v>760406</v>
      </c>
      <c r="G11" s="11">
        <f>G12+G46</f>
        <v>759399</v>
      </c>
      <c r="H11" s="11">
        <f>H12+H46</f>
        <v>759399</v>
      </c>
      <c r="I11" s="11">
        <f>I12+I46</f>
        <v>614213</v>
      </c>
      <c r="J11" s="11">
        <f>H11-I11</f>
        <v>145186</v>
      </c>
      <c r="K11" s="11">
        <f>K12+K46</f>
        <v>645380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D14+D25+D45</f>
        <v>862000</v>
      </c>
      <c r="E12" s="11">
        <f>E14+E25+E45</f>
        <v>862000</v>
      </c>
      <c r="F12" s="11">
        <f>F14+F25+F45</f>
        <v>673000</v>
      </c>
      <c r="G12" s="11">
        <f>G14+G25+G45</f>
        <v>671993</v>
      </c>
      <c r="H12" s="11">
        <f>H14+H25+H45</f>
        <v>671993</v>
      </c>
      <c r="I12" s="11">
        <f>I14+I25+I45</f>
        <v>581474</v>
      </c>
      <c r="J12" s="11">
        <f>H12-I12</f>
        <v>90519</v>
      </c>
      <c r="K12" s="11">
        <f>K14+K25+K45</f>
        <v>547464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</f>
        <v>862000</v>
      </c>
      <c r="E13" s="11">
        <f>E14+E25</f>
        <v>862000</v>
      </c>
      <c r="F13" s="11">
        <f>F14+F25</f>
        <v>673000</v>
      </c>
      <c r="G13" s="11">
        <f>G14+G25</f>
        <v>673000</v>
      </c>
      <c r="H13" s="11">
        <f>H14+H25</f>
        <v>673000</v>
      </c>
      <c r="I13" s="11">
        <f>I14+I25</f>
        <v>582481</v>
      </c>
      <c r="J13" s="11">
        <f>H13-I13</f>
        <v>90519</v>
      </c>
      <c r="K13" s="11">
        <f>K14+K25</f>
        <v>547464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596000</v>
      </c>
      <c r="E14" s="11">
        <f>E15+E18</f>
        <v>596000</v>
      </c>
      <c r="F14" s="11">
        <f>F15+F18</f>
        <v>451000</v>
      </c>
      <c r="G14" s="11">
        <f>G15+G18</f>
        <v>451000</v>
      </c>
      <c r="H14" s="11">
        <f>H15+H18</f>
        <v>451000</v>
      </c>
      <c r="I14" s="11">
        <f>I15+I18</f>
        <v>417025</v>
      </c>
      <c r="J14" s="11">
        <f>H14-I14</f>
        <v>33975</v>
      </c>
      <c r="K14" s="11">
        <f>K15+K18</f>
        <v>413855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491000</v>
      </c>
      <c r="E15" s="11">
        <f>E16+E17</f>
        <v>491000</v>
      </c>
      <c r="F15" s="11">
        <f>F16+F17</f>
        <v>369000</v>
      </c>
      <c r="G15" s="11">
        <f>G16+G17</f>
        <v>369000</v>
      </c>
      <c r="H15" s="11">
        <f>H16+H17</f>
        <v>369000</v>
      </c>
      <c r="I15" s="11">
        <f>I16+I17</f>
        <v>346703</v>
      </c>
      <c r="J15" s="11">
        <f>H15-I15</f>
        <v>22297</v>
      </c>
      <c r="K15" s="11">
        <f>K16+K17</f>
        <v>336771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460000</v>
      </c>
      <c r="E16" s="11">
        <v>460000</v>
      </c>
      <c r="F16" s="11">
        <v>345000</v>
      </c>
      <c r="G16" s="11">
        <v>345000</v>
      </c>
      <c r="H16" s="11">
        <v>345000</v>
      </c>
      <c r="I16" s="11">
        <v>322703</v>
      </c>
      <c r="J16" s="11">
        <f>H16-I16</f>
        <v>22297</v>
      </c>
      <c r="K16" s="11">
        <v>311264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31000</v>
      </c>
      <c r="E17" s="11">
        <v>31000</v>
      </c>
      <c r="F17" s="11">
        <v>24000</v>
      </c>
      <c r="G17" s="11">
        <v>24000</v>
      </c>
      <c r="H17" s="11">
        <v>24000</v>
      </c>
      <c r="I17" s="11">
        <v>24000</v>
      </c>
      <c r="J17" s="11">
        <f>H17-I17</f>
        <v>0</v>
      </c>
      <c r="K17" s="11">
        <v>25507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D19+D20+D21+D22+D23+D24</f>
        <v>105000</v>
      </c>
      <c r="E18" s="11">
        <f>E19+E20+E21+E22+E23+E24</f>
        <v>105000</v>
      </c>
      <c r="F18" s="11">
        <f>F19+F20+F21+F22+F23+F24</f>
        <v>82000</v>
      </c>
      <c r="G18" s="11">
        <f>G19+G20+G21+G22+G23+G24</f>
        <v>82000</v>
      </c>
      <c r="H18" s="11">
        <f>H19+H20+H21+H22+H23+H24</f>
        <v>82000</v>
      </c>
      <c r="I18" s="11">
        <f>I19+I20+I21+I22+I23+I24</f>
        <v>70322</v>
      </c>
      <c r="J18" s="11">
        <f>H18-I18</f>
        <v>11678</v>
      </c>
      <c r="K18" s="11">
        <f>K19+K20+K21+K22+K23+K24</f>
        <v>77084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70000</v>
      </c>
      <c r="E19" s="11">
        <v>70000</v>
      </c>
      <c r="F19" s="11">
        <v>54000</v>
      </c>
      <c r="G19" s="11">
        <v>54000</v>
      </c>
      <c r="H19" s="11">
        <v>54000</v>
      </c>
      <c r="I19" s="11">
        <v>52445</v>
      </c>
      <c r="J19" s="11">
        <f>H19-I19</f>
        <v>1555</v>
      </c>
      <c r="K19" s="11">
        <v>54580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3000</v>
      </c>
      <c r="E20" s="11">
        <v>3000</v>
      </c>
      <c r="F20" s="11">
        <v>3000</v>
      </c>
      <c r="G20" s="11">
        <v>3000</v>
      </c>
      <c r="H20" s="11">
        <v>3000</v>
      </c>
      <c r="I20" s="11">
        <v>1623</v>
      </c>
      <c r="J20" s="11">
        <f>H20-I20</f>
        <v>1377</v>
      </c>
      <c r="K20" s="11">
        <v>1684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23000</v>
      </c>
      <c r="E21" s="11">
        <v>23000</v>
      </c>
      <c r="F21" s="11">
        <v>18000</v>
      </c>
      <c r="G21" s="11">
        <v>18000</v>
      </c>
      <c r="H21" s="11">
        <v>18000</v>
      </c>
      <c r="I21" s="11">
        <v>14901</v>
      </c>
      <c r="J21" s="11">
        <f>H21-I21</f>
        <v>3099</v>
      </c>
      <c r="K21" s="11">
        <v>15546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493</v>
      </c>
      <c r="J22" s="11">
        <f>H22-I22</f>
        <v>507</v>
      </c>
      <c r="K22" s="11">
        <v>507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4000</v>
      </c>
      <c r="E23" s="11">
        <v>4000</v>
      </c>
      <c r="F23" s="11">
        <v>3000</v>
      </c>
      <c r="G23" s="11">
        <v>3000</v>
      </c>
      <c r="H23" s="11">
        <v>3000</v>
      </c>
      <c r="I23" s="11">
        <v>0</v>
      </c>
      <c r="J23" s="11">
        <f>H23-I23</f>
        <v>3000</v>
      </c>
      <c r="K23" s="11">
        <v>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4000</v>
      </c>
      <c r="E24" s="11">
        <v>4000</v>
      </c>
      <c r="F24" s="11">
        <v>3000</v>
      </c>
      <c r="G24" s="11">
        <v>3000</v>
      </c>
      <c r="H24" s="11">
        <v>3000</v>
      </c>
      <c r="I24" s="11">
        <v>860</v>
      </c>
      <c r="J24" s="11">
        <f>H24-I24</f>
        <v>2140</v>
      </c>
      <c r="K24" s="11">
        <v>4767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D26+D34+D35+D37+D39+D40</f>
        <v>266000</v>
      </c>
      <c r="E25" s="11">
        <f>E26+E34+E35+E37+E39+E40</f>
        <v>266000</v>
      </c>
      <c r="F25" s="11">
        <f>F26+F34+F35+F37+F39+F40</f>
        <v>222000</v>
      </c>
      <c r="G25" s="11">
        <f>G26+G34+G35+G37+G39+G40</f>
        <v>222000</v>
      </c>
      <c r="H25" s="11">
        <f>H26+H34+H35+H37+H39+H40</f>
        <v>222000</v>
      </c>
      <c r="I25" s="11">
        <f>I26+I34+I35+I37+I39+I40</f>
        <v>165456</v>
      </c>
      <c r="J25" s="11">
        <f>H25-I25</f>
        <v>56544</v>
      </c>
      <c r="K25" s="11">
        <f>K26+K34+K35+K37+K39+K40</f>
        <v>133609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D27+D28+D29+D30+D31+D32+D33</f>
        <v>144000</v>
      </c>
      <c r="E26" s="11">
        <f>E27+E28+E29+E30+E31+E32+E33</f>
        <v>144000</v>
      </c>
      <c r="F26" s="11">
        <f>F27+F28+F29+F30+F31+F32+F33</f>
        <v>110000</v>
      </c>
      <c r="G26" s="11">
        <f>G27+G28+G29+G30+G31+G32+G33</f>
        <v>110000</v>
      </c>
      <c r="H26" s="11">
        <f>H27+H28+H29+H30+H31+H32+H33</f>
        <v>110000</v>
      </c>
      <c r="I26" s="11">
        <f>I27+I28+I29+I30+I31+I32+I33</f>
        <v>73655</v>
      </c>
      <c r="J26" s="11">
        <f>H26-I26</f>
        <v>36345</v>
      </c>
      <c r="K26" s="11">
        <f>K27+K28+K29+K30+K31+K32+K33</f>
        <v>65135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9000</v>
      </c>
      <c r="E27" s="11">
        <v>9000</v>
      </c>
      <c r="F27" s="11">
        <v>8000</v>
      </c>
      <c r="G27" s="11">
        <v>8000</v>
      </c>
      <c r="H27" s="11">
        <v>8000</v>
      </c>
      <c r="I27" s="11">
        <v>5216</v>
      </c>
      <c r="J27" s="11">
        <f>H27-I27</f>
        <v>2784</v>
      </c>
      <c r="K27" s="11">
        <v>5216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7000</v>
      </c>
      <c r="E28" s="11">
        <v>7000</v>
      </c>
      <c r="F28" s="11">
        <v>7000</v>
      </c>
      <c r="G28" s="11">
        <v>7000</v>
      </c>
      <c r="H28" s="11">
        <v>7000</v>
      </c>
      <c r="I28" s="11">
        <v>620</v>
      </c>
      <c r="J28" s="11">
        <f>H28-I28</f>
        <v>6380</v>
      </c>
      <c r="K28" s="11">
        <v>620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13000</v>
      </c>
      <c r="E29" s="11">
        <v>13000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2520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30000</v>
      </c>
      <c r="E30" s="11">
        <v>30000</v>
      </c>
      <c r="F30" s="11">
        <v>23000</v>
      </c>
      <c r="G30" s="11">
        <v>23000</v>
      </c>
      <c r="H30" s="11">
        <v>23000</v>
      </c>
      <c r="I30" s="11">
        <v>18411</v>
      </c>
      <c r="J30" s="11">
        <f>H30-I30</f>
        <v>4589</v>
      </c>
      <c r="K30" s="11">
        <v>7284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10000</v>
      </c>
      <c r="E31" s="11">
        <v>10000</v>
      </c>
      <c r="F31" s="11">
        <v>10000</v>
      </c>
      <c r="G31" s="11">
        <v>10000</v>
      </c>
      <c r="H31" s="11">
        <v>10000</v>
      </c>
      <c r="I31" s="11">
        <v>2510</v>
      </c>
      <c r="J31" s="11">
        <f>H31-I31</f>
        <v>7490</v>
      </c>
      <c r="K31" s="11">
        <v>2510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16000</v>
      </c>
      <c r="E32" s="11">
        <v>16000</v>
      </c>
      <c r="F32" s="11">
        <v>13000</v>
      </c>
      <c r="G32" s="11">
        <v>13000</v>
      </c>
      <c r="H32" s="11">
        <v>13000</v>
      </c>
      <c r="I32" s="11">
        <v>11134</v>
      </c>
      <c r="J32" s="11">
        <f>H32-I32</f>
        <v>1866</v>
      </c>
      <c r="K32" s="11">
        <v>11221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59000</v>
      </c>
      <c r="E33" s="11">
        <v>59000</v>
      </c>
      <c r="F33" s="11">
        <v>49000</v>
      </c>
      <c r="G33" s="11">
        <v>49000</v>
      </c>
      <c r="H33" s="11">
        <v>49000</v>
      </c>
      <c r="I33" s="11">
        <v>35764</v>
      </c>
      <c r="J33" s="11">
        <f>H33-I33</f>
        <v>13236</v>
      </c>
      <c r="K33" s="11">
        <v>35764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8000</v>
      </c>
      <c r="E34" s="11">
        <v>8000</v>
      </c>
      <c r="F34" s="11">
        <v>8000</v>
      </c>
      <c r="G34" s="11">
        <v>8000</v>
      </c>
      <c r="H34" s="11">
        <v>8000</v>
      </c>
      <c r="I34" s="11">
        <v>6005</v>
      </c>
      <c r="J34" s="11">
        <f>H34-I34</f>
        <v>1995</v>
      </c>
      <c r="K34" s="11">
        <v>6005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+D36</f>
        <v>36000</v>
      </c>
      <c r="E35" s="11">
        <f>+E36</f>
        <v>36000</v>
      </c>
      <c r="F35" s="11">
        <f>+F36</f>
        <v>36000</v>
      </c>
      <c r="G35" s="11">
        <f>+G36</f>
        <v>36000</v>
      </c>
      <c r="H35" s="11">
        <f>+H36</f>
        <v>36000</v>
      </c>
      <c r="I35" s="11">
        <f>+I36</f>
        <v>26546</v>
      </c>
      <c r="J35" s="11">
        <f>H35-I35</f>
        <v>9454</v>
      </c>
      <c r="K35" s="11">
        <f>+K36</f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36000</v>
      </c>
      <c r="E36" s="11">
        <v>36000</v>
      </c>
      <c r="F36" s="11">
        <v>36000</v>
      </c>
      <c r="G36" s="11">
        <v>36000</v>
      </c>
      <c r="H36" s="11">
        <v>36000</v>
      </c>
      <c r="I36" s="11">
        <v>26546</v>
      </c>
      <c r="J36" s="11">
        <f>H36-I36</f>
        <v>9454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5000</v>
      </c>
      <c r="E37" s="11">
        <f>E38</f>
        <v>5000</v>
      </c>
      <c r="F37" s="11">
        <f>F38</f>
        <v>5000</v>
      </c>
      <c r="G37" s="11">
        <f>G38</f>
        <v>5000</v>
      </c>
      <c r="H37" s="11">
        <f>H38</f>
        <v>5000</v>
      </c>
      <c r="I37" s="11">
        <f>I38</f>
        <v>2224</v>
      </c>
      <c r="J37" s="11">
        <f>H37-I37</f>
        <v>2776</v>
      </c>
      <c r="K37" s="11">
        <f>K38</f>
        <v>2224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5000</v>
      </c>
      <c r="E38" s="11">
        <v>5000</v>
      </c>
      <c r="F38" s="11">
        <v>5000</v>
      </c>
      <c r="G38" s="11">
        <v>5000</v>
      </c>
      <c r="H38" s="11">
        <v>5000</v>
      </c>
      <c r="I38" s="11">
        <v>2224</v>
      </c>
      <c r="J38" s="11">
        <f>H38-I38</f>
        <v>2776</v>
      </c>
      <c r="K38" s="11">
        <v>2224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5000</v>
      </c>
      <c r="E39" s="11">
        <v>5000</v>
      </c>
      <c r="F39" s="11">
        <v>5000</v>
      </c>
      <c r="G39" s="11">
        <v>5000</v>
      </c>
      <c r="H39" s="11">
        <v>5000</v>
      </c>
      <c r="I39" s="11">
        <v>5000</v>
      </c>
      <c r="J39" s="11">
        <f>H39-I39</f>
        <v>0</v>
      </c>
      <c r="K39" s="11">
        <v>5000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+D41</f>
        <v>68000</v>
      </c>
      <c r="E40" s="11">
        <f>+E41</f>
        <v>68000</v>
      </c>
      <c r="F40" s="11">
        <f>+F41</f>
        <v>58000</v>
      </c>
      <c r="G40" s="11">
        <f>+G41</f>
        <v>58000</v>
      </c>
      <c r="H40" s="11">
        <f>+H41</f>
        <v>58000</v>
      </c>
      <c r="I40" s="11">
        <f>+I41</f>
        <v>52026</v>
      </c>
      <c r="J40" s="11">
        <f>H40-I40</f>
        <v>5974</v>
      </c>
      <c r="K40" s="11">
        <f>+K41</f>
        <v>55245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68000</v>
      </c>
      <c r="E41" s="11">
        <v>68000</v>
      </c>
      <c r="F41" s="11">
        <v>58000</v>
      </c>
      <c r="G41" s="11">
        <v>58000</v>
      </c>
      <c r="H41" s="11">
        <v>58000</v>
      </c>
      <c r="I41" s="11">
        <v>52026</v>
      </c>
      <c r="J41" s="11">
        <f>H41-I41</f>
        <v>5974</v>
      </c>
      <c r="K41" s="11">
        <v>55245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D45</f>
        <v>0</v>
      </c>
      <c r="E42" s="11">
        <f>E45</f>
        <v>0</v>
      </c>
      <c r="F42" s="11">
        <f>F45</f>
        <v>0</v>
      </c>
      <c r="G42" s="11">
        <f>G45</f>
        <v>-1007</v>
      </c>
      <c r="H42" s="11">
        <f>H45</f>
        <v>-1007</v>
      </c>
      <c r="I42" s="11">
        <f>I45</f>
        <v>-1007</v>
      </c>
      <c r="J42" s="11">
        <f>H42-I42</f>
        <v>0</v>
      </c>
      <c r="K42" s="11">
        <f>K45</f>
        <v>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D45</f>
        <v>0</v>
      </c>
      <c r="E43" s="11">
        <f>E45</f>
        <v>0</v>
      </c>
      <c r="F43" s="11">
        <f>F45</f>
        <v>0</v>
      </c>
      <c r="G43" s="11">
        <f>G45</f>
        <v>-1007</v>
      </c>
      <c r="H43" s="11">
        <f>H45</f>
        <v>-1007</v>
      </c>
      <c r="I43" s="11">
        <f>I45</f>
        <v>-1007</v>
      </c>
      <c r="J43" s="11">
        <f>H43-I43</f>
        <v>0</v>
      </c>
      <c r="K43" s="11">
        <f>K45</f>
        <v>0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-1007</v>
      </c>
      <c r="H44" s="11">
        <f>H45</f>
        <v>-1007</v>
      </c>
      <c r="I44" s="11">
        <f>I45</f>
        <v>-1007</v>
      </c>
      <c r="J44" s="11">
        <f>H44-I44</f>
        <v>0</v>
      </c>
      <c r="K44" s="11">
        <f>K45</f>
        <v>0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-1007</v>
      </c>
      <c r="H45" s="11">
        <v>-1007</v>
      </c>
      <c r="I45" s="11">
        <v>-1007</v>
      </c>
      <c r="J45" s="11">
        <f>H45-I45</f>
        <v>0</v>
      </c>
      <c r="K45" s="11">
        <v>0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+D47</f>
        <v>104406</v>
      </c>
      <c r="E46" s="11">
        <f>+E47</f>
        <v>104406</v>
      </c>
      <c r="F46" s="11">
        <f>+F47</f>
        <v>87406</v>
      </c>
      <c r="G46" s="11">
        <f>+G47</f>
        <v>87406</v>
      </c>
      <c r="H46" s="11">
        <f>+H47</f>
        <v>87406</v>
      </c>
      <c r="I46" s="11">
        <f>+I47</f>
        <v>32739</v>
      </c>
      <c r="J46" s="11">
        <f>H46-I46</f>
        <v>54667</v>
      </c>
      <c r="K46" s="11">
        <f>+K47</f>
        <v>97916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f>D48</f>
        <v>104406</v>
      </c>
      <c r="E47" s="11">
        <f>E48</f>
        <v>104406</v>
      </c>
      <c r="F47" s="11">
        <f>F48</f>
        <v>87406</v>
      </c>
      <c r="G47" s="11">
        <f>G48</f>
        <v>87406</v>
      </c>
      <c r="H47" s="11">
        <f>H48</f>
        <v>87406</v>
      </c>
      <c r="I47" s="11">
        <f>I48</f>
        <v>32739</v>
      </c>
      <c r="J47" s="11">
        <f>H47-I47</f>
        <v>54667</v>
      </c>
      <c r="K47" s="11">
        <f>K48</f>
        <v>97916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104406</v>
      </c>
      <c r="E48" s="11">
        <f>E49</f>
        <v>104406</v>
      </c>
      <c r="F48" s="11">
        <f>F49</f>
        <v>87406</v>
      </c>
      <c r="G48" s="11">
        <f>G49</f>
        <v>87406</v>
      </c>
      <c r="H48" s="11">
        <f>H49</f>
        <v>87406</v>
      </c>
      <c r="I48" s="11">
        <f>I49</f>
        <v>32739</v>
      </c>
      <c r="J48" s="11">
        <f>H48-I48</f>
        <v>54667</v>
      </c>
      <c r="K48" s="11">
        <f>K49</f>
        <v>97916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f>D50+D51+D52+D53</f>
        <v>104406</v>
      </c>
      <c r="E49" s="11">
        <f>E50+E51+E52+E53</f>
        <v>104406</v>
      </c>
      <c r="F49" s="11">
        <f>F50+F51+F52+F53</f>
        <v>87406</v>
      </c>
      <c r="G49" s="11">
        <f>G50+G51+G52+G53</f>
        <v>87406</v>
      </c>
      <c r="H49" s="11">
        <f>H50+H51+H52+H53</f>
        <v>87406</v>
      </c>
      <c r="I49" s="11">
        <f>I50+I51+I52+I53</f>
        <v>32739</v>
      </c>
      <c r="J49" s="11">
        <f>H49-I49</f>
        <v>54667</v>
      </c>
      <c r="K49" s="11">
        <f>K50+K51+K52+K53</f>
        <v>97916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177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31693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2106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>
        <v>104406</v>
      </c>
      <c r="E53" s="11">
        <v>104406</v>
      </c>
      <c r="F53" s="11">
        <v>87406</v>
      </c>
      <c r="G53" s="11">
        <v>87406</v>
      </c>
      <c r="H53" s="11">
        <v>87406</v>
      </c>
      <c r="I53" s="11">
        <v>32739</v>
      </c>
      <c r="J53" s="11">
        <f>H53-I53</f>
        <v>54667</v>
      </c>
      <c r="K53" s="11">
        <v>63940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</row>
    <row r="55" spans="1:12" x14ac:dyDescent="0.25">
      <c r="A55" s="13" t="s">
        <v>149</v>
      </c>
      <c r="B55" s="13"/>
      <c r="C55" s="13"/>
      <c r="D55" s="13"/>
      <c r="E55" s="13" t="s">
        <v>151</v>
      </c>
      <c r="F55" s="13"/>
      <c r="G55" s="13"/>
      <c r="H55" s="13"/>
      <c r="I55" s="13" t="s">
        <v>152</v>
      </c>
      <c r="J55" s="13"/>
      <c r="K55" s="13"/>
      <c r="L55" s="13"/>
    </row>
    <row r="56" spans="1:12" x14ac:dyDescent="0.25">
      <c r="A56" s="3" t="s">
        <v>150</v>
      </c>
      <c r="B56" s="3"/>
      <c r="C56" s="3"/>
      <c r="D56" s="3"/>
      <c r="E56" s="3" t="s">
        <v>151</v>
      </c>
      <c r="F56" s="3"/>
      <c r="G56" s="3"/>
      <c r="H56" s="3"/>
      <c r="I56" s="3" t="s">
        <v>153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2">
    <mergeCell ref="H8:H9"/>
    <mergeCell ref="I8:I9"/>
    <mergeCell ref="J8:J9"/>
    <mergeCell ref="K8:K9"/>
    <mergeCell ref="A55:D55"/>
    <mergeCell ref="A56:D56"/>
    <mergeCell ref="E55:H55"/>
    <mergeCell ref="E56:H56"/>
    <mergeCell ref="I55:L55"/>
    <mergeCell ref="I56:L5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2017-11-12T10:00:01Z</dcterms:created>
  <dcterms:modified xsi:type="dcterms:W3CDTF">2017-11-12T10:00:03Z</dcterms:modified>
</cp:coreProperties>
</file>