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8" i="1"/>
  <c r="D27" i="1" s="1"/>
  <c r="D26" i="1" s="1"/>
  <c r="D25" i="1" s="1"/>
  <c r="E28" i="1"/>
  <c r="E27" i="1" s="1"/>
  <c r="E26" i="1" s="1"/>
  <c r="E25" i="1" s="1"/>
  <c r="F28" i="1"/>
  <c r="F27" i="1" s="1"/>
  <c r="F26" i="1" s="1"/>
  <c r="F25" i="1" s="1"/>
  <c r="G28" i="1"/>
  <c r="G27" i="1" s="1"/>
  <c r="G26" i="1" s="1"/>
  <c r="G25" i="1" s="1"/>
  <c r="H28" i="1"/>
  <c r="H27" i="1" s="1"/>
  <c r="I28" i="1"/>
  <c r="I27" i="1" s="1"/>
  <c r="I26" i="1" s="1"/>
  <c r="I25" i="1" s="1"/>
  <c r="J28" i="1"/>
  <c r="K28" i="1"/>
  <c r="K27" i="1" s="1"/>
  <c r="K26" i="1" s="1"/>
  <c r="K25" i="1" s="1"/>
  <c r="J29" i="1"/>
  <c r="I12" i="1" l="1"/>
  <c r="I11" i="1" s="1"/>
  <c r="I13" i="1"/>
  <c r="H12" i="1"/>
  <c r="H13" i="1"/>
  <c r="J13" i="1" s="1"/>
  <c r="J14" i="1"/>
  <c r="J27" i="1"/>
  <c r="H26" i="1"/>
  <c r="G12" i="1"/>
  <c r="G11" i="1" s="1"/>
  <c r="G13" i="1"/>
  <c r="K13" i="1"/>
  <c r="K12" i="1"/>
  <c r="K11" i="1" s="1"/>
  <c r="F12" i="1"/>
  <c r="F11" i="1" s="1"/>
  <c r="F13" i="1"/>
  <c r="E12" i="1"/>
  <c r="E11" i="1" s="1"/>
  <c r="E13" i="1"/>
  <c r="D12" i="1"/>
  <c r="D11" i="1" s="1"/>
  <c r="D13" i="1"/>
  <c r="H25" i="1" l="1"/>
  <c r="J25" i="1" s="1"/>
  <c r="J26" i="1"/>
  <c r="J12" i="1"/>
  <c r="H11" i="1" l="1"/>
  <c r="J11" i="1" s="1"/>
</calcChain>
</file>

<file path=xl/sharedStrings.xml><?xml version="1.0" encoding="utf-8"?>
<sst xmlns="http://schemas.openxmlformats.org/spreadsheetml/2006/main" count="83" uniqueCount="82">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</sst>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D12+D25</f>
        <v>319000</v>
      </c>
      <c r="E11" s="11">
        <f>E12+E25</f>
        <v>319000</v>
      </c>
      <c r="F11" s="11">
        <f>F12+F25</f>
        <v>241500</v>
      </c>
      <c r="G11" s="11">
        <f>G12+G25</f>
        <v>241500</v>
      </c>
      <c r="H11" s="11">
        <f>H12+H25</f>
        <v>241500</v>
      </c>
      <c r="I11" s="11">
        <f>I12+I25</f>
        <v>235477</v>
      </c>
      <c r="J11" s="11">
        <f>H11-I11</f>
        <v>6023</v>
      </c>
      <c r="K11" s="11">
        <f>K12+K25</f>
        <v>219790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289000</v>
      </c>
      <c r="E12" s="11">
        <f>E14</f>
        <v>289000</v>
      </c>
      <c r="F12" s="11">
        <f>F14</f>
        <v>211500</v>
      </c>
      <c r="G12" s="11">
        <f>G14</f>
        <v>211500</v>
      </c>
      <c r="H12" s="11">
        <f>H14</f>
        <v>211500</v>
      </c>
      <c r="I12" s="11">
        <f>I14</f>
        <v>206097</v>
      </c>
      <c r="J12" s="11">
        <f>H12-I12</f>
        <v>5403</v>
      </c>
      <c r="K12" s="11">
        <f>K14</f>
        <v>219790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289000</v>
      </c>
      <c r="E13" s="11">
        <f>E14</f>
        <v>289000</v>
      </c>
      <c r="F13" s="11">
        <f>F14</f>
        <v>211500</v>
      </c>
      <c r="G13" s="11">
        <f>G14</f>
        <v>211500</v>
      </c>
      <c r="H13" s="11">
        <f>H14</f>
        <v>211500</v>
      </c>
      <c r="I13" s="11">
        <f>I14</f>
        <v>206097</v>
      </c>
      <c r="J13" s="11">
        <f>H13-I13</f>
        <v>5403</v>
      </c>
      <c r="K13" s="11">
        <f>K14</f>
        <v>219790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289000</v>
      </c>
      <c r="E14" s="11">
        <f>E15+E19</f>
        <v>289000</v>
      </c>
      <c r="F14" s="11">
        <f>F15+F19</f>
        <v>211500</v>
      </c>
      <c r="G14" s="11">
        <f>G15+G19</f>
        <v>211500</v>
      </c>
      <c r="H14" s="11">
        <f>H15+H19</f>
        <v>211500</v>
      </c>
      <c r="I14" s="11">
        <f>I15+I19</f>
        <v>206097</v>
      </c>
      <c r="J14" s="11">
        <f>H14-I14</f>
        <v>5403</v>
      </c>
      <c r="K14" s="11">
        <f>K15+K19</f>
        <v>219790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238000</v>
      </c>
      <c r="E15" s="11">
        <f>E16+E17+E18</f>
        <v>238000</v>
      </c>
      <c r="F15" s="11">
        <f>F16+F17+F18</f>
        <v>171000</v>
      </c>
      <c r="G15" s="11">
        <f>G16+G17+G18</f>
        <v>171000</v>
      </c>
      <c r="H15" s="11">
        <f>H16+H17+H18</f>
        <v>171000</v>
      </c>
      <c r="I15" s="11">
        <f>I16+I17+I18</f>
        <v>166403</v>
      </c>
      <c r="J15" s="11">
        <f>H15-I15</f>
        <v>4597</v>
      </c>
      <c r="K15" s="11">
        <f>K16+K17+K18</f>
        <v>181391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227000</v>
      </c>
      <c r="E16" s="11">
        <v>227000</v>
      </c>
      <c r="F16" s="11">
        <v>163000</v>
      </c>
      <c r="G16" s="11">
        <v>163000</v>
      </c>
      <c r="H16" s="11">
        <v>163000</v>
      </c>
      <c r="I16" s="11">
        <v>162320</v>
      </c>
      <c r="J16" s="11">
        <f>H16-I16</f>
        <v>680</v>
      </c>
      <c r="K16" s="11">
        <v>177482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8000</v>
      </c>
      <c r="E17" s="11">
        <v>8000</v>
      </c>
      <c r="F17" s="11">
        <v>6000</v>
      </c>
      <c r="G17" s="11">
        <v>6000</v>
      </c>
      <c r="H17" s="11">
        <v>6000</v>
      </c>
      <c r="I17" s="11">
        <v>3579</v>
      </c>
      <c r="J17" s="11">
        <f>H17-I17</f>
        <v>2421</v>
      </c>
      <c r="K17" s="11">
        <v>1808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3000</v>
      </c>
      <c r="E18" s="11">
        <v>3000</v>
      </c>
      <c r="F18" s="11">
        <v>2000</v>
      </c>
      <c r="G18" s="11">
        <v>2000</v>
      </c>
      <c r="H18" s="11">
        <v>2000</v>
      </c>
      <c r="I18" s="11">
        <v>504</v>
      </c>
      <c r="J18" s="11">
        <f>H18-I18</f>
        <v>1496</v>
      </c>
      <c r="K18" s="11">
        <v>2101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51000</v>
      </c>
      <c r="E19" s="11">
        <f>E20+E21+E22+E23+E24</f>
        <v>51000</v>
      </c>
      <c r="F19" s="11">
        <f>F20+F21+F22+F23+F24</f>
        <v>40500</v>
      </c>
      <c r="G19" s="11">
        <f>G20+G21+G22+G23+G24</f>
        <v>40500</v>
      </c>
      <c r="H19" s="11">
        <f>H20+H21+H22+H23+H24</f>
        <v>40500</v>
      </c>
      <c r="I19" s="11">
        <f>I20+I21+I22+I23+I24</f>
        <v>39694</v>
      </c>
      <c r="J19" s="11">
        <f>H19-I19</f>
        <v>806</v>
      </c>
      <c r="K19" s="11">
        <f>K20+K21+K22+K23+K24</f>
        <v>38399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36500</v>
      </c>
      <c r="E20" s="11">
        <v>36500</v>
      </c>
      <c r="F20" s="11">
        <v>29200</v>
      </c>
      <c r="G20" s="11">
        <v>29200</v>
      </c>
      <c r="H20" s="11">
        <v>29200</v>
      </c>
      <c r="I20" s="11">
        <v>29138</v>
      </c>
      <c r="J20" s="11">
        <f>H20-I20</f>
        <v>62</v>
      </c>
      <c r="K20" s="11">
        <v>28305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1100</v>
      </c>
      <c r="E21" s="11">
        <v>1100</v>
      </c>
      <c r="F21" s="11">
        <v>850</v>
      </c>
      <c r="G21" s="11">
        <v>850</v>
      </c>
      <c r="H21" s="11">
        <v>850</v>
      </c>
      <c r="I21" s="11">
        <v>833</v>
      </c>
      <c r="J21" s="11">
        <f>H21-I21</f>
        <v>17</v>
      </c>
      <c r="K21" s="11">
        <v>797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11650</v>
      </c>
      <c r="E22" s="11">
        <v>11650</v>
      </c>
      <c r="F22" s="11">
        <v>9050</v>
      </c>
      <c r="G22" s="11">
        <v>9050</v>
      </c>
      <c r="H22" s="11">
        <v>9050</v>
      </c>
      <c r="I22" s="11">
        <v>8656</v>
      </c>
      <c r="J22" s="11">
        <f>H22-I22</f>
        <v>394</v>
      </c>
      <c r="K22" s="11">
        <v>8382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600</v>
      </c>
      <c r="E23" s="11">
        <v>600</v>
      </c>
      <c r="F23" s="11">
        <v>450</v>
      </c>
      <c r="G23" s="11">
        <v>450</v>
      </c>
      <c r="H23" s="11">
        <v>450</v>
      </c>
      <c r="I23" s="11">
        <v>265</v>
      </c>
      <c r="J23" s="11">
        <f>H23-I23</f>
        <v>185</v>
      </c>
      <c r="K23" s="11">
        <v>257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1150</v>
      </c>
      <c r="E24" s="11">
        <v>1150</v>
      </c>
      <c r="F24" s="11">
        <v>950</v>
      </c>
      <c r="G24" s="11">
        <v>950</v>
      </c>
      <c r="H24" s="11">
        <v>950</v>
      </c>
      <c r="I24" s="11">
        <v>802</v>
      </c>
      <c r="J24" s="11">
        <f>H24-I24</f>
        <v>148</v>
      </c>
      <c r="K24" s="11">
        <v>658</v>
      </c>
    </row>
    <row r="25" spans="1:12" s="6" customFormat="1" ht="22.5" x14ac:dyDescent="0.25">
      <c r="A25" s="10" t="s">
        <v>62</v>
      </c>
      <c r="B25" s="10" t="s">
        <v>63</v>
      </c>
      <c r="C25" s="10" t="s">
        <v>64</v>
      </c>
      <c r="D25" s="11">
        <f>+D26</f>
        <v>30000</v>
      </c>
      <c r="E25" s="11">
        <f>+E26</f>
        <v>30000</v>
      </c>
      <c r="F25" s="11">
        <f>+F26</f>
        <v>30000</v>
      </c>
      <c r="G25" s="11">
        <f>+G26</f>
        <v>30000</v>
      </c>
      <c r="H25" s="11">
        <f>+H26</f>
        <v>30000</v>
      </c>
      <c r="I25" s="11">
        <f>+I26</f>
        <v>29380</v>
      </c>
      <c r="J25" s="11">
        <f>H25-I25</f>
        <v>620</v>
      </c>
      <c r="K25" s="11">
        <f>+K26</f>
        <v>0</v>
      </c>
    </row>
    <row r="26" spans="1:12" s="6" customFormat="1" x14ac:dyDescent="0.25">
      <c r="A26" s="10" t="s">
        <v>65</v>
      </c>
      <c r="B26" s="10" t="s">
        <v>66</v>
      </c>
      <c r="C26" s="10" t="s">
        <v>67</v>
      </c>
      <c r="D26" s="11">
        <f>D27</f>
        <v>30000</v>
      </c>
      <c r="E26" s="11">
        <f>E27</f>
        <v>30000</v>
      </c>
      <c r="F26" s="11">
        <f>F27</f>
        <v>30000</v>
      </c>
      <c r="G26" s="11">
        <f>G27</f>
        <v>30000</v>
      </c>
      <c r="H26" s="11">
        <f>H27</f>
        <v>30000</v>
      </c>
      <c r="I26" s="11">
        <f>I27</f>
        <v>29380</v>
      </c>
      <c r="J26" s="11">
        <f>H26-I26</f>
        <v>620</v>
      </c>
      <c r="K26" s="11">
        <f>K27</f>
        <v>0</v>
      </c>
    </row>
    <row r="27" spans="1:12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30000</v>
      </c>
      <c r="E27" s="11">
        <f>E28</f>
        <v>30000</v>
      </c>
      <c r="F27" s="11">
        <f>F28</f>
        <v>30000</v>
      </c>
      <c r="G27" s="11">
        <f>G28</f>
        <v>30000</v>
      </c>
      <c r="H27" s="11">
        <f>H28</f>
        <v>30000</v>
      </c>
      <c r="I27" s="11">
        <f>I28</f>
        <v>29380</v>
      </c>
      <c r="J27" s="11">
        <f>H27-I27</f>
        <v>620</v>
      </c>
      <c r="K27" s="11">
        <f>K28</f>
        <v>0</v>
      </c>
    </row>
    <row r="28" spans="1:12" s="6" customFormat="1" x14ac:dyDescent="0.25">
      <c r="A28" s="10" t="s">
        <v>71</v>
      </c>
      <c r="B28" s="10" t="s">
        <v>72</v>
      </c>
      <c r="C28" s="10" t="s">
        <v>73</v>
      </c>
      <c r="D28" s="11">
        <f>+D29</f>
        <v>30000</v>
      </c>
      <c r="E28" s="11">
        <f>+E29</f>
        <v>30000</v>
      </c>
      <c r="F28" s="11">
        <f>+F29</f>
        <v>30000</v>
      </c>
      <c r="G28" s="11">
        <f>+G29</f>
        <v>30000</v>
      </c>
      <c r="H28" s="11">
        <f>+H29</f>
        <v>30000</v>
      </c>
      <c r="I28" s="11">
        <f>+I29</f>
        <v>29380</v>
      </c>
      <c r="J28" s="11">
        <f>H28-I28</f>
        <v>620</v>
      </c>
      <c r="K28" s="11">
        <f>+K29</f>
        <v>0</v>
      </c>
    </row>
    <row r="29" spans="1:12" s="6" customFormat="1" x14ac:dyDescent="0.25">
      <c r="A29" s="10" t="s">
        <v>74</v>
      </c>
      <c r="B29" s="10" t="s">
        <v>75</v>
      </c>
      <c r="C29" s="10" t="s">
        <v>76</v>
      </c>
      <c r="D29" s="11">
        <v>30000</v>
      </c>
      <c r="E29" s="11">
        <v>30000</v>
      </c>
      <c r="F29" s="11">
        <v>30000</v>
      </c>
      <c r="G29" s="11">
        <v>30000</v>
      </c>
      <c r="H29" s="11">
        <v>30000</v>
      </c>
      <c r="I29" s="11">
        <v>29380</v>
      </c>
      <c r="J29" s="11">
        <f>H29-I29</f>
        <v>620</v>
      </c>
      <c r="K29" s="11"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77</v>
      </c>
      <c r="B31" s="13"/>
      <c r="C31" s="13"/>
      <c r="D31" s="13"/>
      <c r="E31" s="13" t="s">
        <v>79</v>
      </c>
      <c r="F31" s="13"/>
      <c r="G31" s="13"/>
      <c r="H31" s="13"/>
      <c r="I31" s="13" t="s">
        <v>80</v>
      </c>
      <c r="J31" s="13"/>
      <c r="K31" s="13"/>
      <c r="L31" s="13"/>
    </row>
    <row r="32" spans="1:12" x14ac:dyDescent="0.25">
      <c r="A32" s="3" t="s">
        <v>78</v>
      </c>
      <c r="B32" s="3"/>
      <c r="C32" s="3"/>
      <c r="D32" s="3"/>
      <c r="E32" s="3" t="s">
        <v>79</v>
      </c>
      <c r="F32" s="3"/>
      <c r="G32" s="3"/>
      <c r="H32" s="3"/>
      <c r="I32" s="3" t="s">
        <v>81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H8:H9"/>
    <mergeCell ref="I8:I9"/>
    <mergeCell ref="J8:J9"/>
    <mergeCell ref="K8:K9"/>
    <mergeCell ref="A31:D31"/>
    <mergeCell ref="A32:D32"/>
    <mergeCell ref="E31:H31"/>
    <mergeCell ref="E32:H32"/>
    <mergeCell ref="I31:L31"/>
    <mergeCell ref="I32:L32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2017-11-12T10:00:13Z</dcterms:created>
  <dcterms:modified xsi:type="dcterms:W3CDTF">2017-11-12T10:00:14Z</dcterms:modified>
</cp:coreProperties>
</file>